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gimi" sheetId="1" state="visible" r:id="rId3"/>
    <sheet name="Cantieri" sheetId="2" state="visible" r:id="rId4"/>
    <sheet name="Registro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<sst xmlns="http://schemas.openxmlformats.org/spreadsheetml/2006/main" count="321" uniqueCount="196">
  <si>
    <t xml:space="preserve">PORTANTE. Modello di gestione cantieri in Excel</t>
  </si>
  <si>
    <t xml:space="preserve">Un file solo per tutti i cantieri aperti. Il foglio CANTIERI e' il cruscotto: una riga per cantiere,</t>
  </si>
  <si>
    <t xml:space="preserve">e per ognuno il margine che avevi previsto, quello che il cantiere sta facendo davvero e, a lavoro chiuso, quello vero.</t>
  </si>
  <si>
    <t xml:space="preserve">Come si usa:</t>
  </si>
  <si>
    <t xml:space="preserve">1. Nel foglio CANTIERI scrivi una riga per ogni cantiere: nome, committente, importo di contratto, varianti approvate,</t>
  </si>
  <si>
    <t xml:space="preserve">   costi che avevi previsto e avanzamento a oggi in percentuale. Sono le uniche caselle da compilare (quelle color pesca).</t>
  </si>
  <si>
    <t xml:space="preserve">2. Nel foglio REGISTRO scrivi ogni riga appena succede: una bolla, una giornata di squadra, un SAL emesso.</t>
  </si>
  <si>
    <t xml:space="preserve">   Il cantiere si sceglie dal menu a tendina, e il tipo (COSTO o RICAVO) pure.</t>
  </si>
  <si>
    <t xml:space="preserve">3. Per una fattura a corpo metti quantita' 1 e nel prezzo unitario l'importo intero. Per le ore, quantita' = ore e prezzo = costo orario.</t>
  </si>
  <si>
    <t xml:space="preserve">4. Non devi fare altro: costi a oggi, fatturato, costo finale stimato e i tre margini si aggiornano da soli.</t>
  </si>
  <si>
    <t xml:space="preserve">I tre margini, e perche' sono tre:</t>
  </si>
  <si>
    <t xml:space="preserve">- Preventivato: quello che avevi promesso a te stesso quando hai firmato. Ricavo meno costi previsti.</t>
  </si>
  <si>
    <t xml:space="preserve">- In corsa: quello verso cui il cantiere sta andando adesso. Prende i costi di oggi, li divide per l'avanzamento</t>
  </si>
  <si>
    <t xml:space="preserve">  e ottiene il costo finale stimato. E' il numero che ti fa correggere finche' sei in tempo.</t>
  </si>
  <si>
    <t xml:space="preserve">- A consuntivo: quello vero, e si vede solo quando il cantiere e' chiuso. Prima di allora la casella dice cosi'.</t>
  </si>
  <si>
    <t xml:space="preserve">Sotto il 20 per cento di avanzamento il margine in corsa non compare: i costi di partenza non rappresentano il lavoro,</t>
  </si>
  <si>
    <t xml:space="preserve">e una stima su quattro bolle e' un numero inventato. Meglio una casella onesta che dice non ancora.</t>
  </si>
  <si>
    <t xml:space="preserve">Il tetto di costo:</t>
  </si>
  <si>
    <t xml:space="preserve">Sul foglio CANTIERI ci sono due caselle: spese generali 15 per cento e utile minimo 10 per cento. Moltiplicate danno 1,265,</t>
  </si>
  <si>
    <t xml:space="preserve">il numero con cui in cantiere si trasforma un costo diretto in un prezzo. Al contrario, il ricavo diviso 1,265 ti da'</t>
  </si>
  <si>
    <t xml:space="preserve">il tetto: oltre quella cifra di costo finale stai lavorando sotto il margine di casa, e la colonna AVVISO te lo scrive.</t>
  </si>
  <si>
    <t xml:space="preserve">Le due percentuali sono le tue: cambiale nelle caselle e tutto il foglio si ricalcola.</t>
  </si>
  <si>
    <t xml:space="preserve">Tre regole da cantiere:</t>
  </si>
  <si>
    <t xml:space="preserve">- Il nome del cantiere si sceglie SEMPRE dal menu a tendina. Scritto a mano una volta in modo diverso</t>
  </si>
  <si>
    <t xml:space="preserve">  (Via Roma invece di Via Roma 12) quella riga sparisce dai totali e nessuno se ne accorge: il margine diventa piu' bello del vero.</t>
  </si>
  <si>
    <t xml:space="preserve">- Le ore della squadra sono un costo come i materiali. Se non le registri, ogni cantiere sembra andare benissimo.</t>
  </si>
  <si>
    <t xml:space="preserve">- Le varianti si registrano il giorno stesso, come costo E come ricavo da fatturare. La meta' che si dimentica e' sempre il ricavo.</t>
  </si>
  <si>
    <t xml:space="preserve">I numeri gia' scritti nel file sono un esempio, quattro cantieri di fantasia: cancellali e metti i tuoi.</t>
  </si>
  <si>
    <t xml:space="preserve">Il costo orario di 27,27 euro usato negli esempi e' il costo impresa di un operaio comune, quarto livello escluso:</t>
  </si>
  <si>
    <t xml:space="preserve">la tabella per livello sta su www.portante.it/strumenti/costo-orario-operaio-edile/</t>
  </si>
  <si>
    <t xml:space="preserve">Modello gratuito di Portante (www.portante.it), il gestionale per imprese edili. Nessuna email, nessuna registrazione.</t>
  </si>
  <si>
    <t xml:space="preserve">CRUSCOTTO CANTIERI</t>
  </si>
  <si>
    <t xml:space="preserve">Una riga per cantiere. Compila solo le caselle color pesca: il resto si calcola.</t>
  </si>
  <si>
    <t xml:space="preserve">Spese generali sul costo diretto</t>
  </si>
  <si>
    <t xml:space="preserve">Utile minimo di casa</t>
  </si>
  <si>
    <t xml:space="preserve">Moltiplicatore del costo diretto</t>
  </si>
  <si>
    <t xml:space="preserve">15 e 10 per cento moltiplicati: e' il numero con cui il costo diretto diventa prezzo</t>
  </si>
  <si>
    <t xml:space="preserve">Avanzamento minimo per stimare il finale</t>
  </si>
  <si>
    <t xml:space="preserve">N.</t>
  </si>
  <si>
    <t xml:space="preserve">Cantiere / commessa</t>
  </si>
  <si>
    <t xml:space="preserve">Committente</t>
  </si>
  <si>
    <t xml:space="preserve">Stato</t>
  </si>
  <si>
    <t xml:space="preserve">Contratto EUR</t>
  </si>
  <si>
    <t xml:space="preserve">Varianti approvate EUR</t>
  </si>
  <si>
    <t xml:space="preserve">Ricavo totale EUR</t>
  </si>
  <si>
    <t xml:space="preserve">Costi preventivati EUR</t>
  </si>
  <si>
    <t xml:space="preserve">Avanzamento a oggi</t>
  </si>
  <si>
    <t xml:space="preserve">Costi a oggi EUR</t>
  </si>
  <si>
    <t xml:space="preserve">Fatturato a oggi EUR</t>
  </si>
  <si>
    <t xml:space="preserve">Costo finale stimato EUR</t>
  </si>
  <si>
    <t xml:space="preserve">Margine preventivato EUR</t>
  </si>
  <si>
    <t xml:space="preserve">Margine preventivato %</t>
  </si>
  <si>
    <t xml:space="preserve">Margine in corsa EUR</t>
  </si>
  <si>
    <t xml:space="preserve">Margine in corsa %</t>
  </si>
  <si>
    <t xml:space="preserve">Margine a consuntivo %</t>
  </si>
  <si>
    <t xml:space="preserve">Avviso</t>
  </si>
  <si>
    <t xml:space="preserve">Ristrutturazione via Roma 12</t>
  </si>
  <si>
    <t xml:space="preserve">Condominio Via Roma 12</t>
  </si>
  <si>
    <t xml:space="preserve">Aperto</t>
  </si>
  <si>
    <t xml:space="preserve">Villetta bifamiliare Cortemaggiore</t>
  </si>
  <si>
    <t xml:space="preserve">Fam. Bertoni</t>
  </si>
  <si>
    <t xml:space="preserve">Capannone via Emilia</t>
  </si>
  <si>
    <t xml:space="preserve">Metalcarpenteria Vaghi srl</t>
  </si>
  <si>
    <t xml:space="preserve">Bagno e impianti via Verdi 8</t>
  </si>
  <si>
    <t xml:space="preserve">Sig.ra Ferrari</t>
  </si>
  <si>
    <t xml:space="preserve">Chiuso</t>
  </si>
  <si>
    <t xml:space="preserve">TOTALE</t>
  </si>
  <si>
    <t xml:space="preserve">il margine in corsa totale somma solo i cantieri gia' stimabili</t>
  </si>
  <si>
    <t xml:space="preserve">Cosa guardare per primo: la colonna MARGINE IN CORSA. Se e' piu' bassa del preventivato, il cantiere sta perdendo mentre e' ancora aperto, ed e' l'unico momento in cui puoi fare qualcosa.</t>
  </si>
  <si>
    <t xml:space="preserve">REGISTRO DI TUTTI I CANTIERI</t>
  </si>
  <si>
    <t xml:space="preserve">Una riga appena succede. Il cantiere si sceglie dal menu: scritto a mano in modo diverso, sparisce dai totali.</t>
  </si>
  <si>
    <t xml:space="preserve">Data</t>
  </si>
  <si>
    <t xml:space="preserve">Cantiere</t>
  </si>
  <si>
    <t xml:space="preserve">Tipo</t>
  </si>
  <si>
    <t xml:space="preserve">Categoria</t>
  </si>
  <si>
    <t xml:space="preserve">Descrizione</t>
  </si>
  <si>
    <t xml:space="preserve">Fornitore o persona</t>
  </si>
  <si>
    <t xml:space="preserve">Quantita</t>
  </si>
  <si>
    <t xml:space="preserve">Prezzo unitario EUR</t>
  </si>
  <si>
    <t xml:space="preserve">Importo EUR</t>
  </si>
  <si>
    <t xml:space="preserve">Documento</t>
  </si>
  <si>
    <t xml:space="preserve">07/01/2026</t>
  </si>
  <si>
    <t xml:space="preserve">COSTO</t>
  </si>
  <si>
    <t xml:space="preserve">Materiali</t>
  </si>
  <si>
    <t xml:space="preserve">Sanitari e rivestimenti</t>
  </si>
  <si>
    <t xml:space="preserve">Edil Forniture spa</t>
  </si>
  <si>
    <t xml:space="preserve">FT 8/2026</t>
  </si>
  <si>
    <t xml:space="preserve">20/01/2026</t>
  </si>
  <si>
    <t xml:space="preserve">Subappalti</t>
  </si>
  <si>
    <t xml:space="preserve">Impianto idraulico</t>
  </si>
  <si>
    <t xml:space="preserve">Idro Rossi srl</t>
  </si>
  <si>
    <t xml:space="preserve">FT 3/2026</t>
  </si>
  <si>
    <t xml:space="preserve">31/01/2026</t>
  </si>
  <si>
    <t xml:space="preserve">Manodopera</t>
  </si>
  <si>
    <t xml:space="preserve">Squadra 2 operai, gennaio</t>
  </si>
  <si>
    <t xml:space="preserve">Squadra interna</t>
  </si>
  <si>
    <t xml:space="preserve">Rapportini gennaio</t>
  </si>
  <si>
    <t xml:space="preserve">10/02/2026</t>
  </si>
  <si>
    <t xml:space="preserve">Extra: tubazioni ammalorate da rifare</t>
  </si>
  <si>
    <t xml:space="preserve">FT 30/2026</t>
  </si>
  <si>
    <t xml:space="preserve">14/02/2026</t>
  </si>
  <si>
    <t xml:space="preserve">Impianto elettrico</t>
  </si>
  <si>
    <t xml:space="preserve">Elettro Bianchi snc</t>
  </si>
  <si>
    <t xml:space="preserve">FT 19/2026</t>
  </si>
  <si>
    <t xml:space="preserve">20/02/2026</t>
  </si>
  <si>
    <t xml:space="preserve">Squadra 2 operai, febbraio</t>
  </si>
  <si>
    <t xml:space="preserve">Rapportini febbraio</t>
  </si>
  <si>
    <t xml:space="preserve">25/02/2026</t>
  </si>
  <si>
    <t xml:space="preserve">Smaltimenti</t>
  </si>
  <si>
    <t xml:space="preserve">Macerie e vecchi sanitari</t>
  </si>
  <si>
    <t xml:space="preserve">EcoServizi srl</t>
  </si>
  <si>
    <t xml:space="preserve">FT 22/2026</t>
  </si>
  <si>
    <t xml:space="preserve">28/02/2026</t>
  </si>
  <si>
    <t xml:space="preserve">RICAVO</t>
  </si>
  <si>
    <t xml:space="preserve">Saldo</t>
  </si>
  <si>
    <t xml:space="preserve">Saldo a fine lavori</t>
  </si>
  <si>
    <t xml:space="preserve">FT 6/PT</t>
  </si>
  <si>
    <t xml:space="preserve">05/03/2026</t>
  </si>
  <si>
    <t xml:space="preserve">Noli e mezzi</t>
  </si>
  <si>
    <t xml:space="preserve">Ponteggio, nolo primo mese</t>
  </si>
  <si>
    <t xml:space="preserve">Nolo Sicuro srl</t>
  </si>
  <si>
    <t xml:space="preserve">FT 41/2026</t>
  </si>
  <si>
    <t xml:space="preserve">10/03/2026</t>
  </si>
  <si>
    <t xml:space="preserve">Blocchi portanti sp. 30, 260 mq</t>
  </si>
  <si>
    <t xml:space="preserve">Prefabbricati Po srl</t>
  </si>
  <si>
    <t xml:space="preserve">DDT 118</t>
  </si>
  <si>
    <t xml:space="preserve">12/03/2026</t>
  </si>
  <si>
    <t xml:space="preserve">Squadra 2 operai, settimana 11</t>
  </si>
  <si>
    <t xml:space="preserve">Rapportini sett. 11</t>
  </si>
  <si>
    <t xml:space="preserve">18/03/2026</t>
  </si>
  <si>
    <t xml:space="preserve">Gres 60x60, 120 mq</t>
  </si>
  <si>
    <t xml:space="preserve">DDT 512</t>
  </si>
  <si>
    <t xml:space="preserve">20/03/2026</t>
  </si>
  <si>
    <t xml:space="preserve">Trasporto macerie a discarica</t>
  </si>
  <si>
    <t xml:space="preserve">FT 77/2026</t>
  </si>
  <si>
    <t xml:space="preserve">Scavi e fondazioni</t>
  </si>
  <si>
    <t xml:space="preserve">Movimenti Terra Gatti</t>
  </si>
  <si>
    <t xml:space="preserve">FT 31/2026</t>
  </si>
  <si>
    <t xml:space="preserve">31/03/2026</t>
  </si>
  <si>
    <t xml:space="preserve">SAL</t>
  </si>
  <si>
    <t xml:space="preserve">SAL 1, avanzamento 20 per cento</t>
  </si>
  <si>
    <t xml:space="preserve">FT 3/PT</t>
  </si>
  <si>
    <t xml:space="preserve">FT 4/PT</t>
  </si>
  <si>
    <t xml:space="preserve">08/04/2026</t>
  </si>
  <si>
    <t xml:space="preserve">Massetto, collanti, finiture</t>
  </si>
  <si>
    <t xml:space="preserve">DDT 540</t>
  </si>
  <si>
    <t xml:space="preserve">14/04/2026</t>
  </si>
  <si>
    <t xml:space="preserve">Impianto elettrico, primo acconto</t>
  </si>
  <si>
    <t xml:space="preserve">FT 88/2026</t>
  </si>
  <si>
    <t xml:space="preserve">22/04/2026</t>
  </si>
  <si>
    <t xml:space="preserve">Varianti</t>
  </si>
  <si>
    <t xml:space="preserve">Rifacimento massetto non previsto</t>
  </si>
  <si>
    <t xml:space="preserve">Verbale 2</t>
  </si>
  <si>
    <t xml:space="preserve">Variante massetto approvata dal committente</t>
  </si>
  <si>
    <t xml:space="preserve">Prev. var. 1</t>
  </si>
  <si>
    <t xml:space="preserve">30/04/2026</t>
  </si>
  <si>
    <t xml:space="preserve">Squadra 3 operai, aprile</t>
  </si>
  <si>
    <t xml:space="preserve">Rapportini aprile</t>
  </si>
  <si>
    <t xml:space="preserve">Squadra 4 operai, aprile</t>
  </si>
  <si>
    <t xml:space="preserve">12/05/2026</t>
  </si>
  <si>
    <t xml:space="preserve">Solaio e ferro di armatura</t>
  </si>
  <si>
    <t xml:space="preserve">FT 140/2026</t>
  </si>
  <si>
    <t xml:space="preserve">15/05/2026</t>
  </si>
  <si>
    <t xml:space="preserve">Impianto idraulico, saldo</t>
  </si>
  <si>
    <t xml:space="preserve">FT 21/2026</t>
  </si>
  <si>
    <t xml:space="preserve">31/05/2026</t>
  </si>
  <si>
    <t xml:space="preserve">SAL 2, avanzamento 40 per cento</t>
  </si>
  <si>
    <t xml:space="preserve">FT 9/PT</t>
  </si>
  <si>
    <t xml:space="preserve">SAL 2, avanzamento 45 per cento</t>
  </si>
  <si>
    <t xml:space="preserve">FT 10/PT</t>
  </si>
  <si>
    <t xml:space="preserve">02/06/2026</t>
  </si>
  <si>
    <t xml:space="preserve">Nolo escavatore, 5 giornate</t>
  </si>
  <si>
    <t xml:space="preserve">Noleggi Piacenza</t>
  </si>
  <si>
    <t xml:space="preserve">FT 62/2026</t>
  </si>
  <si>
    <t xml:space="preserve">05/06/2026</t>
  </si>
  <si>
    <t xml:space="preserve">Scavo e platea di fondazione</t>
  </si>
  <si>
    <t xml:space="preserve">FT 44/2026</t>
  </si>
  <si>
    <t xml:space="preserve">20/06/2026</t>
  </si>
  <si>
    <t xml:space="preserve">Copertura e lattoneria</t>
  </si>
  <si>
    <t xml:space="preserve">Tetti Sicuri snc</t>
  </si>
  <si>
    <t xml:space="preserve">FT 55/2026</t>
  </si>
  <si>
    <t xml:space="preserve">28/06/2026</t>
  </si>
  <si>
    <t xml:space="preserve">Squadra 2 operai, giugno</t>
  </si>
  <si>
    <t xml:space="preserve">Rapportini giugno</t>
  </si>
  <si>
    <t xml:space="preserve">30/06/2026</t>
  </si>
  <si>
    <t xml:space="preserve">Squadra 4 operai, maggio e giugno</t>
  </si>
  <si>
    <t xml:space="preserve">Rapportini mag-giu</t>
  </si>
  <si>
    <t xml:space="preserve">Acconto</t>
  </si>
  <si>
    <t xml:space="preserve">Acconto alla firma del contratto</t>
  </si>
  <si>
    <t xml:space="preserve">FT 12/PT</t>
  </si>
  <si>
    <t xml:space="preserve">15/07/2026</t>
  </si>
  <si>
    <t xml:space="preserve">Serramenti in legno alluminio</t>
  </si>
  <si>
    <t xml:space="preserve">Infissi Val Trebbia</t>
  </si>
  <si>
    <t xml:space="preserve">31/07/2026</t>
  </si>
  <si>
    <t xml:space="preserve">SAL 3, avanzamento 68 per cento</t>
  </si>
  <si>
    <t xml:space="preserve">FT 15/PT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</si>
</sst>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0"/>
    <numFmt numFmtId="167" formatCode="#,##0.00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6A00"/>
      <name val="Arial"/>
      <family val="0"/>
      <charset val="1"/>
    </font>
    <font>
      <sz val="11"/>
      <color rgb="FF0F1A24"/>
      <name val="Arial"/>
      <family val="0"/>
      <charset val="1"/>
    </font>
    <font>
      <b val="true"/>
      <sz val="12"/>
      <color rgb="FF0F1A24"/>
      <name val="Arial"/>
      <family val="0"/>
      <charset val="1"/>
    </font>
    <font>
      <sz val="11"/>
      <color rgb="FF8595A3"/>
      <name val="Arial"/>
      <family val="0"/>
      <charset val="1"/>
    </font>
    <font>
      <b val="true"/>
      <sz val="14"/>
      <color rgb="FF0F1A24"/>
      <name val="Arial"/>
      <family val="0"/>
      <charset val="1"/>
    </font>
    <font>
      <sz val="10"/>
      <color rgb="FF8595A3"/>
      <name val="Arial"/>
      <family val="0"/>
      <charset val="1"/>
    </font>
    <font>
      <sz val="10"/>
      <color rgb="FF0F1A24"/>
      <name val="Arial"/>
      <family val="0"/>
      <charset val="1"/>
    </font>
    <font>
      <b val="true"/>
      <sz val="10"/>
      <color rgb="FF0F1A24"/>
      <name val="Arial"/>
      <family val="0"/>
      <charset val="1"/>
    </font>
    <font>
      <i val="true"/>
      <sz val="9"/>
      <color rgb="FF8595A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F1A24"/>
      <name val="Arial"/>
      <family val="0"/>
      <charset val="1"/>
    </font>
    <font>
      <b val="true"/>
      <sz val="11"/>
      <color rgb="FF0F1A2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E8D6"/>
        <bgColor rgb="FFE8EDF2"/>
      </patternFill>
    </fill>
    <fill>
      <patternFill patternType="solid">
        <fgColor rgb="FF0F1A24"/>
        <bgColor rgb="FF000000"/>
      </patternFill>
    </fill>
    <fill>
      <patternFill patternType="solid">
        <fgColor rgb="FFE8EDF2"/>
        <bgColor rgb="FFFFE8D6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DE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8D6"/>
      <rgbColor rgb="FFE8EDF2"/>
      <rgbColor rgb="FF660066"/>
      <rgbColor rgb="FFFF8080"/>
      <rgbColor rgb="FF0066CC"/>
      <rgbColor rgb="FFD5DD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A00"/>
      <rgbColor rgb="FF666699"/>
      <rgbColor rgb="FF8595A3"/>
      <rgbColor rgb="FF003366"/>
      <rgbColor rgb="FF339966"/>
      <rgbColor rgb="FF0F1A2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8"/>
  </cols>
  <sheetData>
    <row r="1" customFormat="false" ht="19.7" hidden="false" customHeight="false" outlineLevel="0" collapsed="false">
      <c r="B1" s="1" t="s">
        <v>0</v>
      </c>
    </row>
    <row r="2" customFormat="false" ht="15" hidden="false" customHeight="false" outlineLevel="0" collapsed="false">
      <c r="B2" s="2"/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2" t="s">
        <v>2</v>
      </c>
    </row>
    <row r="5" customFormat="false" ht="15" hidden="false" customHeight="false" outlineLevel="0" collapsed="false">
      <c r="B5" s="2"/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 t="s">
        <v>6</v>
      </c>
    </row>
    <row r="10" customFormat="false" ht="15" hidden="false" customHeight="false" outlineLevel="0" collapsed="false">
      <c r="B10" s="2" t="s">
        <v>7</v>
      </c>
    </row>
    <row r="11" customFormat="false" ht="15" hidden="false" customHeight="false" outlineLevel="0" collapsed="false">
      <c r="B11" s="2" t="s">
        <v>8</v>
      </c>
    </row>
    <row r="12" customFormat="false" ht="15" hidden="false" customHeight="false" outlineLevel="0" collapsed="false">
      <c r="B12" s="2" t="s">
        <v>9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3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 t="s">
        <v>12</v>
      </c>
    </row>
    <row r="17" customFormat="false" ht="15" hidden="false" customHeight="false" outlineLevel="0" collapsed="false">
      <c r="B17" s="2" t="s">
        <v>13</v>
      </c>
    </row>
    <row r="18" customFormat="false" ht="15" hidden="false" customHeight="false" outlineLevel="0" collapsed="false">
      <c r="B18" s="2" t="s">
        <v>14</v>
      </c>
    </row>
    <row r="19" customFormat="false" ht="15" hidden="false" customHeight="false" outlineLevel="0" collapsed="false">
      <c r="B19" s="2" t="s">
        <v>15</v>
      </c>
    </row>
    <row r="20" customFormat="false" ht="15" hidden="false" customHeight="false" outlineLevel="0" collapsed="false">
      <c r="B20" s="2" t="s">
        <v>16</v>
      </c>
    </row>
    <row r="21" customFormat="false" ht="15" hidden="false" customHeight="false" outlineLevel="0" collapsed="false">
      <c r="B21" s="2"/>
    </row>
    <row r="22" customFormat="false" ht="15" hidden="false" customHeight="false" outlineLevel="0" collapsed="false">
      <c r="B22" s="3" t="s">
        <v>17</v>
      </c>
    </row>
    <row r="23" customFormat="false" ht="15" hidden="false" customHeight="false" outlineLevel="0" collapsed="false">
      <c r="B23" s="2" t="s">
        <v>18</v>
      </c>
    </row>
    <row r="24" customFormat="false" ht="15" hidden="false" customHeight="false" outlineLevel="0" collapsed="false">
      <c r="B24" s="2" t="s">
        <v>19</v>
      </c>
    </row>
    <row r="25" customFormat="false" ht="15" hidden="false" customHeight="false" outlineLevel="0" collapsed="false">
      <c r="B25" s="2" t="s">
        <v>20</v>
      </c>
    </row>
    <row r="26" customFormat="false" ht="15" hidden="false" customHeight="false" outlineLevel="0" collapsed="false">
      <c r="B26" s="2" t="s">
        <v>21</v>
      </c>
    </row>
    <row r="27" customFormat="false" ht="15" hidden="false" customHeight="false" outlineLevel="0" collapsed="false">
      <c r="B27" s="2"/>
    </row>
    <row r="28" customFormat="false" ht="15" hidden="false" customHeight="false" outlineLevel="0" collapsed="false">
      <c r="B28" s="3" t="s">
        <v>22</v>
      </c>
    </row>
    <row r="29" customFormat="false" ht="15" hidden="false" customHeight="false" outlineLevel="0" collapsed="false">
      <c r="B29" s="2" t="s">
        <v>23</v>
      </c>
    </row>
    <row r="30" customFormat="false" ht="15" hidden="false" customHeight="false" outlineLevel="0" collapsed="false">
      <c r="B30" s="2" t="s">
        <v>24</v>
      </c>
    </row>
    <row r="31" customFormat="false" ht="15" hidden="false" customHeight="false" outlineLevel="0" collapsed="false">
      <c r="B31" s="2" t="s">
        <v>25</v>
      </c>
    </row>
    <row r="32" customFormat="false" ht="15" hidden="false" customHeight="false" outlineLevel="0" collapsed="false">
      <c r="B32" s="2" t="s">
        <v>26</v>
      </c>
    </row>
    <row r="33" customFormat="false" ht="15" hidden="false" customHeight="false" outlineLevel="0" collapsed="false">
      <c r="B33" s="2"/>
    </row>
    <row r="34" customFormat="false" ht="15" hidden="false" customHeight="false" outlineLevel="0" collapsed="false">
      <c r="B34" s="4" t="s">
        <v>27</v>
      </c>
    </row>
    <row r="35" customFormat="false" ht="15" hidden="false" customHeight="false" outlineLevel="0" collapsed="false">
      <c r="B35" s="4" t="s">
        <v>28</v>
      </c>
    </row>
    <row r="36" customFormat="false" ht="15" hidden="false" customHeight="false" outlineLevel="0" collapsed="false">
      <c r="B36" s="4" t="s">
        <v>29</v>
      </c>
    </row>
    <row r="37" customFormat="false" ht="15" hidden="false" customHeight="false" outlineLevel="0" collapsed="false">
      <c r="B37" s="2"/>
    </row>
    <row r="38" customFormat="false" ht="15" hidden="false" customHeight="false" outlineLevel="0" collapsed="false">
      <c r="B38" s="2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8" topLeftCell="C9" activePane="bottomRight" state="frozen"/>
      <selection pane="topLeft" activeCell="A1" activeCellId="0" sqref="A1"/>
      <selection pane="topRight" activeCell="C1" activeCellId="0" sqref="C1"/>
      <selection pane="bottomLeft" activeCell="A9" activeCellId="0" sqref="A9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2"/>
    <col collapsed="false" customWidth="true" hidden="false" outlineLevel="0" max="3" min="3" style="0" width="26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8" min="6" style="0" width="15"/>
    <col collapsed="false" customWidth="true" hidden="false" outlineLevel="0" max="9" min="9" style="0" width="12"/>
    <col collapsed="false" customWidth="true" hidden="false" outlineLevel="0" max="11" min="10" style="0" width="14"/>
    <col collapsed="false" customWidth="true" hidden="false" outlineLevel="0" max="13" min="12" style="0" width="16"/>
    <col collapsed="false" customWidth="true" hidden="false" outlineLevel="0" max="14" min="14" style="0" width="13"/>
    <col collapsed="false" customWidth="true" hidden="false" outlineLevel="0" max="15" min="15" style="0" width="15"/>
    <col collapsed="false" customWidth="true" hidden="false" outlineLevel="0" max="16" min="16" style="0" width="12"/>
    <col collapsed="false" customWidth="true" hidden="false" outlineLevel="0" max="17" min="17" style="0" width="15"/>
    <col collapsed="false" customWidth="true" hidden="false" outlineLevel="0" max="18" min="18" style="0" width="44"/>
  </cols>
  <sheetData>
    <row r="1" customFormat="false" ht="17.35" hidden="false" customHeight="false" outlineLevel="0" collapsed="false">
      <c r="B1" s="5" t="s">
        <v>31</v>
      </c>
    </row>
    <row r="2" customFormat="false" ht="15" hidden="false" customHeight="false" outlineLevel="0" collapsed="false">
      <c r="B2" s="6" t="s">
        <v>32</v>
      </c>
    </row>
    <row r="4" customFormat="false" ht="15" hidden="false" customHeight="false" outlineLevel="0" collapsed="false">
      <c r="B4" s="7" t="s">
        <v>33</v>
      </c>
      <c r="C4" s="8" t="n">
        <v>0.15</v>
      </c>
    </row>
    <row r="5" customFormat="false" ht="15" hidden="false" customHeight="false" outlineLevel="0" collapsed="false">
      <c r="B5" s="7" t="s">
        <v>34</v>
      </c>
      <c r="C5" s="8" t="n">
        <v>0.1</v>
      </c>
    </row>
    <row r="6" customFormat="false" ht="15" hidden="false" customHeight="false" outlineLevel="0" collapsed="false">
      <c r="B6" s="9" t="s">
        <v>35</v>
      </c>
      <c r="C6" s="10" t="n">
        <f aca="false">(1+$C$4)*(1+$C$5)</f>
        <v>1.265</v>
      </c>
      <c r="D6" s="11" t="s">
        <v>36</v>
      </c>
    </row>
    <row r="7" customFormat="false" ht="15" hidden="false" customHeight="false" outlineLevel="0" collapsed="false">
      <c r="B7" s="7" t="s">
        <v>37</v>
      </c>
      <c r="C7" s="8" t="n">
        <v>0.2</v>
      </c>
    </row>
    <row r="8" customFormat="false" ht="39.75" hidden="false" customHeight="true" outlineLevel="0" collapsed="false">
      <c r="A8" s="12" t="s">
        <v>38</v>
      </c>
      <c r="B8" s="12" t="s">
        <v>39</v>
      </c>
      <c r="C8" s="12" t="s">
        <v>40</v>
      </c>
      <c r="D8" s="12" t="s">
        <v>41</v>
      </c>
      <c r="E8" s="12" t="s">
        <v>42</v>
      </c>
      <c r="F8" s="12" t="s">
        <v>43</v>
      </c>
      <c r="G8" s="12" t="s">
        <v>44</v>
      </c>
      <c r="H8" s="12" t="s">
        <v>45</v>
      </c>
      <c r="I8" s="12" t="s">
        <v>46</v>
      </c>
      <c r="J8" s="12" t="s">
        <v>47</v>
      </c>
      <c r="K8" s="12" t="s">
        <v>48</v>
      </c>
      <c r="L8" s="12" t="s">
        <v>49</v>
      </c>
      <c r="M8" s="12" t="s">
        <v>50</v>
      </c>
      <c r="N8" s="12" t="s">
        <v>51</v>
      </c>
      <c r="O8" s="12" t="s">
        <v>52</v>
      </c>
      <c r="P8" s="12" t="s">
        <v>53</v>
      </c>
      <c r="Q8" s="12" t="s">
        <v>54</v>
      </c>
      <c r="R8" s="12" t="s">
        <v>55</v>
      </c>
    </row>
    <row r="9" customFormat="false" ht="15" hidden="false" customHeight="false" outlineLevel="0" collapsed="false">
      <c r="A9" s="13" t="n">
        <v>1</v>
      </c>
      <c r="B9" s="14" t="s">
        <v>56</v>
      </c>
      <c r="C9" s="14" t="s">
        <v>57</v>
      </c>
      <c r="D9" s="14" t="s">
        <v>58</v>
      </c>
      <c r="E9" s="15" t="n">
        <v>130000</v>
      </c>
      <c r="F9" s="15" t="n">
        <v>4300</v>
      </c>
      <c r="G9" s="16" t="n">
        <f aca="false">IF($E9="","",$E9+IF($F9="",0,$F9))</f>
        <v>134300</v>
      </c>
      <c r="H9" s="15" t="n">
        <v>104000</v>
      </c>
      <c r="I9" s="17" t="n">
        <v>0.4</v>
      </c>
      <c r="J9" s="16" t="n">
        <f aca="false">IF($B9="","",SUMIFS(Registro!$J$5:$J$504,Registro!$C$5:$C$504,$B9,Registro!$D$5:$D$504,"COSTO"))</f>
        <v>45121.2</v>
      </c>
      <c r="K9" s="16" t="n">
        <f aca="false">IF($B9="","",SUMIFS(Registro!$J$5:$J$504,Registro!$C$5:$C$504,$B9,Registro!$D$5:$D$504,"RICAVO"))</f>
        <v>54300</v>
      </c>
      <c r="L9" s="16" t="n">
        <f aca="false">IF($B9="","",IF($D9="Chiuso",$J9,IF(OR($I9="",$I9&lt;$C$7),"non ancora",$J9/$I9)))</f>
        <v>112803</v>
      </c>
      <c r="M9" s="16" t="n">
        <f aca="false">IF(OR($G9="",$H9=""),"",$G9-$H9)</f>
        <v>30300</v>
      </c>
      <c r="N9" s="18" t="n">
        <f aca="false">IF(OR(NOT(ISNUMBER($G9)),$G9=0,$H9=""),"",($G9-$H9)/$G9)</f>
        <v>0.225614296351452</v>
      </c>
      <c r="O9" s="19" t="n">
        <f aca="false">IF(OR(NOT(ISNUMBER($L9)),NOT(ISNUMBER($G9))),IF($B9="","","non ancora"),$G9-$L9)</f>
        <v>21497</v>
      </c>
      <c r="P9" s="20" t="n">
        <f aca="false">IF(OR(NOT(ISNUMBER($L9)),NOT(ISNUMBER($G9)),$G9=0),IF($B9="","","non ancora"),($G9-$L9)/$G9)</f>
        <v>0.160067014147431</v>
      </c>
      <c r="Q9" s="18" t="str">
        <f aca="false">IF($B9="","",IF($D9&lt;&gt;"Chiuso","a cantiere chiuso",IF(OR(NOT(ISNUMBER($G9)),$G9=0),"",($G9-$J9)/$G9)))</f>
        <v>a cantiere chiuso</v>
      </c>
      <c r="R9" s="21" t="str">
        <f aca="false">IF(OR(NOT(ISNUMBER($L9)),NOT(ISNUMBER($G9)),$G9=0),"",IF($L9&gt;$G9/$C$6,"costo finale sopra il tetto: sotto il margine di casa","dentro il tetto di costo"))</f>
        <v>costo finale sopra il tetto: sotto il margine di casa</v>
      </c>
    </row>
    <row r="10" customFormat="false" ht="15" hidden="false" customHeight="false" outlineLevel="0" collapsed="false">
      <c r="A10" s="13" t="n">
        <v>2</v>
      </c>
      <c r="B10" s="14" t="s">
        <v>59</v>
      </c>
      <c r="C10" s="14" t="s">
        <v>60</v>
      </c>
      <c r="D10" s="14" t="s">
        <v>58</v>
      </c>
      <c r="E10" s="15" t="n">
        <v>320000</v>
      </c>
      <c r="F10" s="15"/>
      <c r="G10" s="16" t="n">
        <f aca="false">IF($E10="","",$E10+IF($F10="",0,$F10))</f>
        <v>320000</v>
      </c>
      <c r="H10" s="15" t="n">
        <v>252000</v>
      </c>
      <c r="I10" s="17" t="n">
        <v>0.68</v>
      </c>
      <c r="J10" s="16" t="n">
        <f aca="false">IF($B10="","",SUMIFS(Registro!$J$5:$J$504,Registro!$C$5:$C$504,$B10,Registro!$D$5:$D$504,"COSTO"))</f>
        <v>161948.4</v>
      </c>
      <c r="K10" s="16" t="n">
        <f aca="false">IF($B10="","",SUMIFS(Registro!$J$5:$J$504,Registro!$C$5:$C$504,$B10,Registro!$D$5:$D$504,"RICAVO"))</f>
        <v>218000</v>
      </c>
      <c r="L10" s="16" t="n">
        <f aca="false">IF($B10="","",IF($D10="Chiuso",$J10,IF(OR($I10="",$I10&lt;$C$7),"non ancora",$J10/$I10)))</f>
        <v>238159.411764706</v>
      </c>
      <c r="M10" s="16" t="n">
        <f aca="false">IF(OR($G10="",$H10=""),"",$G10-$H10)</f>
        <v>68000</v>
      </c>
      <c r="N10" s="18" t="n">
        <f aca="false">IF(OR(NOT(ISNUMBER($G10)),$G10=0,$H10=""),"",($G10-$H10)/$G10)</f>
        <v>0.2125</v>
      </c>
      <c r="O10" s="19" t="n">
        <f aca="false">IF(OR(NOT(ISNUMBER($L10)),NOT(ISNUMBER($G10))),IF($B10="","","non ancora"),$G10-$L10)</f>
        <v>81840.5882352942</v>
      </c>
      <c r="P10" s="20" t="n">
        <f aca="false">IF(OR(NOT(ISNUMBER($L10)),NOT(ISNUMBER($G10)),$G10=0),IF($B10="","","non ancora"),($G10-$L10)/$G10)</f>
        <v>0.255751838235294</v>
      </c>
      <c r="Q10" s="18" t="str">
        <f aca="false">IF($B10="","",IF($D10&lt;&gt;"Chiuso","a cantiere chiuso",IF(OR(NOT(ISNUMBER($G10)),$G10=0),"",($G10-$J10)/$G10)))</f>
        <v>a cantiere chiuso</v>
      </c>
      <c r="R10" s="21" t="str">
        <f aca="false">IF(OR(NOT(ISNUMBER($L10)),NOT(ISNUMBER($G10)),$G10=0),"",IF($L10&gt;$G10/$C$6,"costo finale sopra il tetto: sotto il margine di casa","dentro il tetto di costo"))</f>
        <v>dentro il tetto di costo</v>
      </c>
    </row>
    <row r="11" customFormat="false" ht="15" hidden="false" customHeight="false" outlineLevel="0" collapsed="false">
      <c r="A11" s="13" t="n">
        <v>3</v>
      </c>
      <c r="B11" s="14" t="s">
        <v>61</v>
      </c>
      <c r="C11" s="14" t="s">
        <v>62</v>
      </c>
      <c r="D11" s="14" t="s">
        <v>58</v>
      </c>
      <c r="E11" s="15" t="n">
        <v>96000</v>
      </c>
      <c r="F11" s="15" t="n">
        <v>6500</v>
      </c>
      <c r="G11" s="16" t="n">
        <f aca="false">IF($E11="","",$E11+IF($F11="",0,$F11))</f>
        <v>102500</v>
      </c>
      <c r="H11" s="15" t="n">
        <v>78000</v>
      </c>
      <c r="I11" s="17" t="n">
        <v>0.12</v>
      </c>
      <c r="J11" s="16" t="n">
        <f aca="false">IF($B11="","",SUMIFS(Registro!$J$5:$J$504,Registro!$C$5:$C$504,$B11,Registro!$D$5:$D$504,"COSTO"))</f>
        <v>13363.2</v>
      </c>
      <c r="K11" s="16" t="n">
        <f aca="false">IF($B11="","",SUMIFS(Registro!$J$5:$J$504,Registro!$C$5:$C$504,$B11,Registro!$D$5:$D$504,"RICAVO"))</f>
        <v>12000</v>
      </c>
      <c r="L11" s="16" t="str">
        <f aca="false">IF($B11="","",IF($D11="Chiuso",$J11,IF(OR($I11="",$I11&lt;$C$7),"non ancora",$J11/$I11)))</f>
        <v>non ancora</v>
      </c>
      <c r="M11" s="16" t="n">
        <f aca="false">IF(OR($G11="",$H11=""),"",$G11-$H11)</f>
        <v>24500</v>
      </c>
      <c r="N11" s="18" t="n">
        <f aca="false">IF(OR(NOT(ISNUMBER($G11)),$G11=0,$H11=""),"",($G11-$H11)/$G11)</f>
        <v>0.239024390243902</v>
      </c>
      <c r="O11" s="19" t="str">
        <f aca="false">IF(OR(NOT(ISNUMBER($L11)),NOT(ISNUMBER($G11))),IF($B11="","","non ancora"),$G11-$L11)</f>
        <v>non ancora</v>
      </c>
      <c r="P11" s="20" t="str">
        <f aca="false">IF(OR(NOT(ISNUMBER($L11)),NOT(ISNUMBER($G11)),$G11=0),IF($B11="","","non ancora"),($G11-$L11)/$G11)</f>
        <v>non ancora</v>
      </c>
      <c r="Q11" s="18" t="str">
        <f aca="false">IF($B11="","",IF($D11&lt;&gt;"Chiuso","a cantiere chiuso",IF(OR(NOT(ISNUMBER($G11)),$G11=0),"",($G11-$J11)/$G11)))</f>
        <v>a cantiere chiuso</v>
      </c>
      <c r="R11" s="21" t="str">
        <f aca="false">IF(OR(NOT(ISNUMBER($L11)),NOT(ISNUMBER($G11)),$G11=0),"",IF($L11&gt;$G11/$C$6,"costo finale sopra il tetto: sotto il margine di casa","dentro il tetto di costo"))</f>
        <v/>
      </c>
    </row>
    <row r="12" customFormat="false" ht="15" hidden="false" customHeight="false" outlineLevel="0" collapsed="false">
      <c r="A12" s="13" t="n">
        <v>4</v>
      </c>
      <c r="B12" s="14" t="s">
        <v>63</v>
      </c>
      <c r="C12" s="14" t="s">
        <v>64</v>
      </c>
      <c r="D12" s="14" t="s">
        <v>65</v>
      </c>
      <c r="E12" s="15" t="n">
        <v>42000</v>
      </c>
      <c r="F12" s="15" t="n">
        <v>1800</v>
      </c>
      <c r="G12" s="16" t="n">
        <f aca="false">IF($E12="","",$E12+IF($F12="",0,$F12))</f>
        <v>43800</v>
      </c>
      <c r="H12" s="15" t="n">
        <v>33000</v>
      </c>
      <c r="I12" s="17" t="n">
        <v>1</v>
      </c>
      <c r="J12" s="16" t="n">
        <f aca="false">IF($B12="","",SUMIFS(Registro!$J$5:$J$504,Registro!$C$5:$C$504,$B12,Registro!$D$5:$D$504,"COSTO"))</f>
        <v>39166.6</v>
      </c>
      <c r="K12" s="16" t="n">
        <f aca="false">IF($B12="","",SUMIFS(Registro!$J$5:$J$504,Registro!$C$5:$C$504,$B12,Registro!$D$5:$D$504,"RICAVO"))</f>
        <v>43800</v>
      </c>
      <c r="L12" s="16" t="n">
        <f aca="false">IF($B12="","",IF($D12="Chiuso",$J12,IF(OR($I12="",$I12&lt;$C$7),"non ancora",$J12/$I12)))</f>
        <v>39166.6</v>
      </c>
      <c r="M12" s="16" t="n">
        <f aca="false">IF(OR($G12="",$H12=""),"",$G12-$H12)</f>
        <v>10800</v>
      </c>
      <c r="N12" s="18" t="n">
        <f aca="false">IF(OR(NOT(ISNUMBER($G12)),$G12=0,$H12=""),"",($G12-$H12)/$G12)</f>
        <v>0.246575342465753</v>
      </c>
      <c r="O12" s="19" t="n">
        <f aca="false">IF(OR(NOT(ISNUMBER($L12)),NOT(ISNUMBER($G12))),IF($B12="","","non ancora"),$G12-$L12)</f>
        <v>4633.4</v>
      </c>
      <c r="P12" s="20" t="n">
        <f aca="false">IF(OR(NOT(ISNUMBER($L12)),NOT(ISNUMBER($G12)),$G12=0),IF($B12="","","non ancora"),($G12-$L12)/$G12)</f>
        <v>0.105785388127854</v>
      </c>
      <c r="Q12" s="18" t="n">
        <f aca="false">IF($B12="","",IF($D12&lt;&gt;"Chiuso","a cantiere chiuso",IF(OR(NOT(ISNUMBER($G12)),$G12=0),"",($G12-$J12)/$G12)))</f>
        <v>0.105785388127854</v>
      </c>
      <c r="R12" s="21" t="str">
        <f aca="false">IF(OR(NOT(ISNUMBER($L12)),NOT(ISNUMBER($G12)),$G12=0),"",IF($L12&gt;$G12/$C$6,"costo finale sopra il tetto: sotto il margine di casa","dentro il tetto di costo"))</f>
        <v>costo finale sopra il tetto: sotto il margine di casa</v>
      </c>
    </row>
    <row r="13" customFormat="false" ht="15" hidden="false" customHeight="false" outlineLevel="0" collapsed="false">
      <c r="A13" s="13" t="n">
        <v>5</v>
      </c>
      <c r="B13" s="14"/>
      <c r="C13" s="14"/>
      <c r="D13" s="14"/>
      <c r="E13" s="15"/>
      <c r="F13" s="15"/>
      <c r="G13" s="16" t="str">
        <f aca="false">IF($E13="","",$E13+IF($F13="",0,$F13))</f>
        <v/>
      </c>
      <c r="H13" s="15"/>
      <c r="I13" s="17"/>
      <c r="J13" s="16" t="str">
        <f aca="false">IF($B13="","",SUMIFS(Registro!$J$5:$J$504,Registro!$C$5:$C$504,$B13,Registro!$D$5:$D$504,"COSTO"))</f>
        <v/>
      </c>
      <c r="K13" s="16" t="str">
        <f aca="false">IF($B13="","",SUMIFS(Registro!$J$5:$J$504,Registro!$C$5:$C$504,$B13,Registro!$D$5:$D$504,"RICAVO"))</f>
        <v/>
      </c>
      <c r="L13" s="16" t="str">
        <f aca="false">IF($B13="","",IF($D13="Chiuso",$J13,IF(OR($I13="",$I13&lt;$C$7),"non ancora",$J13/$I13)))</f>
        <v/>
      </c>
      <c r="M13" s="16" t="str">
        <f aca="false">IF(OR($G13="",$H13=""),"",$G13-$H13)</f>
        <v/>
      </c>
      <c r="N13" s="18" t="str">
        <f aca="false">IF(OR(NOT(ISNUMBER($G13)),$G13=0,$H13=""),"",($G13-$H13)/$G13)</f>
        <v/>
      </c>
      <c r="O13" s="19" t="str">
        <f aca="false">IF(OR(NOT(ISNUMBER($L13)),NOT(ISNUMBER($G13))),IF($B13="","","non ancora"),$G13-$L13)</f>
        <v/>
      </c>
      <c r="P13" s="20" t="str">
        <f aca="false">IF(OR(NOT(ISNUMBER($L13)),NOT(ISNUMBER($G13)),$G13=0),IF($B13="","","non ancora"),($G13-$L13)/$G13)</f>
        <v/>
      </c>
      <c r="Q13" s="18" t="str">
        <f aca="false">IF($B13="","",IF($D13&lt;&gt;"Chiuso","a cantiere chiuso",IF(OR(NOT(ISNUMBER($G13)),$G13=0),"",($G13-$J13)/$G13)))</f>
        <v/>
      </c>
      <c r="R13" s="21" t="str">
        <f aca="false">IF(OR(NOT(ISNUMBER($L13)),NOT(ISNUMBER($G13)),$G13=0),"",IF($L13&gt;$G13/$C$6,"costo finale sopra il tetto: sotto il margine di casa","dentro il tetto di costo"))</f>
        <v/>
      </c>
    </row>
    <row r="14" customFormat="false" ht="15" hidden="false" customHeight="false" outlineLevel="0" collapsed="false">
      <c r="A14" s="13" t="n">
        <v>6</v>
      </c>
      <c r="B14" s="14"/>
      <c r="C14" s="14"/>
      <c r="D14" s="14"/>
      <c r="E14" s="15"/>
      <c r="F14" s="15"/>
      <c r="G14" s="16" t="str">
        <f aca="false">IF($E14="","",$E14+IF($F14="",0,$F14))</f>
        <v/>
      </c>
      <c r="H14" s="15"/>
      <c r="I14" s="17"/>
      <c r="J14" s="16" t="str">
        <f aca="false">IF($B14="","",SUMIFS(Registro!$J$5:$J$504,Registro!$C$5:$C$504,$B14,Registro!$D$5:$D$504,"COSTO"))</f>
        <v/>
      </c>
      <c r="K14" s="16" t="str">
        <f aca="false">IF($B14="","",SUMIFS(Registro!$J$5:$J$504,Registro!$C$5:$C$504,$B14,Registro!$D$5:$D$504,"RICAVO"))</f>
        <v/>
      </c>
      <c r="L14" s="16" t="str">
        <f aca="false">IF($B14="","",IF($D14="Chiuso",$J14,IF(OR($I14="",$I14&lt;$C$7),"non ancora",$J14/$I14)))</f>
        <v/>
      </c>
      <c r="M14" s="16" t="str">
        <f aca="false">IF(OR($G14="",$H14=""),"",$G14-$H14)</f>
        <v/>
      </c>
      <c r="N14" s="18" t="str">
        <f aca="false">IF(OR(NOT(ISNUMBER($G14)),$G14=0,$H14=""),"",($G14-$H14)/$G14)</f>
        <v/>
      </c>
      <c r="O14" s="19" t="str">
        <f aca="false">IF(OR(NOT(ISNUMBER($L14)),NOT(ISNUMBER($G14))),IF($B14="","","non ancora"),$G14-$L14)</f>
        <v/>
      </c>
      <c r="P14" s="20" t="str">
        <f aca="false">IF(OR(NOT(ISNUMBER($L14)),NOT(ISNUMBER($G14)),$G14=0),IF($B14="","","non ancora"),($G14-$L14)/$G14)</f>
        <v/>
      </c>
      <c r="Q14" s="18" t="str">
        <f aca="false">IF($B14="","",IF($D14&lt;&gt;"Chiuso","a cantiere chiuso",IF(OR(NOT(ISNUMBER($G14)),$G14=0),"",($G14-$J14)/$G14)))</f>
        <v/>
      </c>
      <c r="R14" s="21" t="str">
        <f aca="false">IF(OR(NOT(ISNUMBER($L14)),NOT(ISNUMBER($G14)),$G14=0),"",IF($L14&gt;$G14/$C$6,"costo finale sopra il tetto: sotto il margine di casa","dentro il tetto di costo"))</f>
        <v/>
      </c>
    </row>
    <row r="15" customFormat="false" ht="15" hidden="false" customHeight="false" outlineLevel="0" collapsed="false">
      <c r="A15" s="13" t="n">
        <v>7</v>
      </c>
      <c r="B15" s="14"/>
      <c r="C15" s="14"/>
      <c r="D15" s="14"/>
      <c r="E15" s="15"/>
      <c r="F15" s="15"/>
      <c r="G15" s="16" t="str">
        <f aca="false">IF($E15="","",$E15+IF($F15="",0,$F15))</f>
        <v/>
      </c>
      <c r="H15" s="15"/>
      <c r="I15" s="17"/>
      <c r="J15" s="16" t="str">
        <f aca="false">IF($B15="","",SUMIFS(Registro!$J$5:$J$504,Registro!$C$5:$C$504,$B15,Registro!$D$5:$D$504,"COSTO"))</f>
        <v/>
      </c>
      <c r="K15" s="16" t="str">
        <f aca="false">IF($B15="","",SUMIFS(Registro!$J$5:$J$504,Registro!$C$5:$C$504,$B15,Registro!$D$5:$D$504,"RICAVO"))</f>
        <v/>
      </c>
      <c r="L15" s="16" t="str">
        <f aca="false">IF($B15="","",IF($D15="Chiuso",$J15,IF(OR($I15="",$I15&lt;$C$7),"non ancora",$J15/$I15)))</f>
        <v/>
      </c>
      <c r="M15" s="16" t="str">
        <f aca="false">IF(OR($G15="",$H15=""),"",$G15-$H15)</f>
        <v/>
      </c>
      <c r="N15" s="18" t="str">
        <f aca="false">IF(OR(NOT(ISNUMBER($G15)),$G15=0,$H15=""),"",($G15-$H15)/$G15)</f>
        <v/>
      </c>
      <c r="O15" s="19" t="str">
        <f aca="false">IF(OR(NOT(ISNUMBER($L15)),NOT(ISNUMBER($G15))),IF($B15="","","non ancora"),$G15-$L15)</f>
        <v/>
      </c>
      <c r="P15" s="20" t="str">
        <f aca="false">IF(OR(NOT(ISNUMBER($L15)),NOT(ISNUMBER($G15)),$G15=0),IF($B15="","","non ancora"),($G15-$L15)/$G15)</f>
        <v/>
      </c>
      <c r="Q15" s="18" t="str">
        <f aca="false">IF($B15="","",IF($D15&lt;&gt;"Chiuso","a cantiere chiuso",IF(OR(NOT(ISNUMBER($G15)),$G15=0),"",($G15-$J15)/$G15)))</f>
        <v/>
      </c>
      <c r="R15" s="21" t="str">
        <f aca="false">IF(OR(NOT(ISNUMBER($L15)),NOT(ISNUMBER($G15)),$G15=0),"",IF($L15&gt;$G15/$C$6,"costo finale sopra il tetto: sotto il margine di casa","dentro il tetto di costo"))</f>
        <v/>
      </c>
    </row>
    <row r="16" customFormat="false" ht="15" hidden="false" customHeight="false" outlineLevel="0" collapsed="false">
      <c r="A16" s="13" t="n">
        <v>8</v>
      </c>
      <c r="B16" s="14"/>
      <c r="C16" s="14"/>
      <c r="D16" s="14"/>
      <c r="E16" s="15"/>
      <c r="F16" s="15"/>
      <c r="G16" s="16" t="str">
        <f aca="false">IF($E16="","",$E16+IF($F16="",0,$F16))</f>
        <v/>
      </c>
      <c r="H16" s="15"/>
      <c r="I16" s="17"/>
      <c r="J16" s="16" t="str">
        <f aca="false">IF($B16="","",SUMIFS(Registro!$J$5:$J$504,Registro!$C$5:$C$504,$B16,Registro!$D$5:$D$504,"COSTO"))</f>
        <v/>
      </c>
      <c r="K16" s="16" t="str">
        <f aca="false">IF($B16="","",SUMIFS(Registro!$J$5:$J$504,Registro!$C$5:$C$504,$B16,Registro!$D$5:$D$504,"RICAVO"))</f>
        <v/>
      </c>
      <c r="L16" s="16" t="str">
        <f aca="false">IF($B16="","",IF($D16="Chiuso",$J16,IF(OR($I16="",$I16&lt;$C$7),"non ancora",$J16/$I16)))</f>
        <v/>
      </c>
      <c r="M16" s="16" t="str">
        <f aca="false">IF(OR($G16="",$H16=""),"",$G16-$H16)</f>
        <v/>
      </c>
      <c r="N16" s="18" t="str">
        <f aca="false">IF(OR(NOT(ISNUMBER($G16)),$G16=0,$H16=""),"",($G16-$H16)/$G16)</f>
        <v/>
      </c>
      <c r="O16" s="19" t="str">
        <f aca="false">IF(OR(NOT(ISNUMBER($L16)),NOT(ISNUMBER($G16))),IF($B16="","","non ancora"),$G16-$L16)</f>
        <v/>
      </c>
      <c r="P16" s="20" t="str">
        <f aca="false">IF(OR(NOT(ISNUMBER($L16)),NOT(ISNUMBER($G16)),$G16=0),IF($B16="","","non ancora"),($G16-$L16)/$G16)</f>
        <v/>
      </c>
      <c r="Q16" s="18" t="str">
        <f aca="false">IF($B16="","",IF($D16&lt;&gt;"Chiuso","a cantiere chiuso",IF(OR(NOT(ISNUMBER($G16)),$G16=0),"",($G16-$J16)/$G16)))</f>
        <v/>
      </c>
      <c r="R16" s="21" t="str">
        <f aca="false">IF(OR(NOT(ISNUMBER($L16)),NOT(ISNUMBER($G16)),$G16=0),"",IF($L16&gt;$G16/$C$6,"costo finale sopra il tetto: sotto il margine di casa","dentro il tetto di costo"))</f>
        <v/>
      </c>
    </row>
    <row r="17" customFormat="false" ht="15" hidden="false" customHeight="false" outlineLevel="0" collapsed="false">
      <c r="A17" s="13" t="n">
        <v>9</v>
      </c>
      <c r="B17" s="14"/>
      <c r="C17" s="14"/>
      <c r="D17" s="14"/>
      <c r="E17" s="15"/>
      <c r="F17" s="15"/>
      <c r="G17" s="16" t="str">
        <f aca="false">IF($E17="","",$E17+IF($F17="",0,$F17))</f>
        <v/>
      </c>
      <c r="H17" s="15"/>
      <c r="I17" s="17"/>
      <c r="J17" s="16" t="str">
        <f aca="false">IF($B17="","",SUMIFS(Registro!$J$5:$J$504,Registro!$C$5:$C$504,$B17,Registro!$D$5:$D$504,"COSTO"))</f>
        <v/>
      </c>
      <c r="K17" s="16" t="str">
        <f aca="false">IF($B17="","",SUMIFS(Registro!$J$5:$J$504,Registro!$C$5:$C$504,$B17,Registro!$D$5:$D$504,"RICAVO"))</f>
        <v/>
      </c>
      <c r="L17" s="16" t="str">
        <f aca="false">IF($B17="","",IF($D17="Chiuso",$J17,IF(OR($I17="",$I17&lt;$C$7),"non ancora",$J17/$I17)))</f>
        <v/>
      </c>
      <c r="M17" s="16" t="str">
        <f aca="false">IF(OR($G17="",$H17=""),"",$G17-$H17)</f>
        <v/>
      </c>
      <c r="N17" s="18" t="str">
        <f aca="false">IF(OR(NOT(ISNUMBER($G17)),$G17=0,$H17=""),"",($G17-$H17)/$G17)</f>
        <v/>
      </c>
      <c r="O17" s="19" t="str">
        <f aca="false">IF(OR(NOT(ISNUMBER($L17)),NOT(ISNUMBER($G17))),IF($B17="","","non ancora"),$G17-$L17)</f>
        <v/>
      </c>
      <c r="P17" s="20" t="str">
        <f aca="false">IF(OR(NOT(ISNUMBER($L17)),NOT(ISNUMBER($G17)),$G17=0),IF($B17="","","non ancora"),($G17-$L17)/$G17)</f>
        <v/>
      </c>
      <c r="Q17" s="18" t="str">
        <f aca="false">IF($B17="","",IF($D17&lt;&gt;"Chiuso","a cantiere chiuso",IF(OR(NOT(ISNUMBER($G17)),$G17=0),"",($G17-$J17)/$G17)))</f>
        <v/>
      </c>
      <c r="R17" s="21" t="str">
        <f aca="false">IF(OR(NOT(ISNUMBER($L17)),NOT(ISNUMBER($G17)),$G17=0),"",IF($L17&gt;$G17/$C$6,"costo finale sopra il tetto: sotto il margine di casa","dentro il tetto di costo"))</f>
        <v/>
      </c>
    </row>
    <row r="18" customFormat="false" ht="15" hidden="false" customHeight="false" outlineLevel="0" collapsed="false">
      <c r="A18" s="13" t="n">
        <v>10</v>
      </c>
      <c r="B18" s="14"/>
      <c r="C18" s="14"/>
      <c r="D18" s="14"/>
      <c r="E18" s="15"/>
      <c r="F18" s="15"/>
      <c r="G18" s="16" t="str">
        <f aca="false">IF($E18="","",$E18+IF($F18="",0,$F18))</f>
        <v/>
      </c>
      <c r="H18" s="15"/>
      <c r="I18" s="17"/>
      <c r="J18" s="16" t="str">
        <f aca="false">IF($B18="","",SUMIFS(Registro!$J$5:$J$504,Registro!$C$5:$C$504,$B18,Registro!$D$5:$D$504,"COSTO"))</f>
        <v/>
      </c>
      <c r="K18" s="16" t="str">
        <f aca="false">IF($B18="","",SUMIFS(Registro!$J$5:$J$504,Registro!$C$5:$C$504,$B18,Registro!$D$5:$D$504,"RICAVO"))</f>
        <v/>
      </c>
      <c r="L18" s="16" t="str">
        <f aca="false">IF($B18="","",IF($D18="Chiuso",$J18,IF(OR($I18="",$I18&lt;$C$7),"non ancora",$J18/$I18)))</f>
        <v/>
      </c>
      <c r="M18" s="16" t="str">
        <f aca="false">IF(OR($G18="",$H18=""),"",$G18-$H18)</f>
        <v/>
      </c>
      <c r="N18" s="18" t="str">
        <f aca="false">IF(OR(NOT(ISNUMBER($G18)),$G18=0,$H18=""),"",($G18-$H18)/$G18)</f>
        <v/>
      </c>
      <c r="O18" s="19" t="str">
        <f aca="false">IF(OR(NOT(ISNUMBER($L18)),NOT(ISNUMBER($G18))),IF($B18="","","non ancora"),$G18-$L18)</f>
        <v/>
      </c>
      <c r="P18" s="20" t="str">
        <f aca="false">IF(OR(NOT(ISNUMBER($L18)),NOT(ISNUMBER($G18)),$G18=0),IF($B18="","","non ancora"),($G18-$L18)/$G18)</f>
        <v/>
      </c>
      <c r="Q18" s="18" t="str">
        <f aca="false">IF($B18="","",IF($D18&lt;&gt;"Chiuso","a cantiere chiuso",IF(OR(NOT(ISNUMBER($G18)),$G18=0),"",($G18-$J18)/$G18)))</f>
        <v/>
      </c>
      <c r="R18" s="21" t="str">
        <f aca="false">IF(OR(NOT(ISNUMBER($L18)),NOT(ISNUMBER($G18)),$G18=0),"",IF($L18&gt;$G18/$C$6,"costo finale sopra il tetto: sotto il margine di casa","dentro il tetto di costo"))</f>
        <v/>
      </c>
    </row>
    <row r="19" customFormat="false" ht="15" hidden="false" customHeight="false" outlineLevel="0" collapsed="false">
      <c r="A19" s="13" t="n">
        <v>11</v>
      </c>
      <c r="B19" s="14"/>
      <c r="C19" s="14"/>
      <c r="D19" s="14"/>
      <c r="E19" s="15"/>
      <c r="F19" s="15"/>
      <c r="G19" s="16" t="str">
        <f aca="false">IF($E19="","",$E19+IF($F19="",0,$F19))</f>
        <v/>
      </c>
      <c r="H19" s="15"/>
      <c r="I19" s="17"/>
      <c r="J19" s="16" t="str">
        <f aca="false">IF($B19="","",SUMIFS(Registro!$J$5:$J$504,Registro!$C$5:$C$504,$B19,Registro!$D$5:$D$504,"COSTO"))</f>
        <v/>
      </c>
      <c r="K19" s="16" t="str">
        <f aca="false">IF($B19="","",SUMIFS(Registro!$J$5:$J$504,Registro!$C$5:$C$504,$B19,Registro!$D$5:$D$504,"RICAVO"))</f>
        <v/>
      </c>
      <c r="L19" s="16" t="str">
        <f aca="false">IF($B19="","",IF($D19="Chiuso",$J19,IF(OR($I19="",$I19&lt;$C$7),"non ancora",$J19/$I19)))</f>
        <v/>
      </c>
      <c r="M19" s="16" t="str">
        <f aca="false">IF(OR($G19="",$H19=""),"",$G19-$H19)</f>
        <v/>
      </c>
      <c r="N19" s="18" t="str">
        <f aca="false">IF(OR(NOT(ISNUMBER($G19)),$G19=0,$H19=""),"",($G19-$H19)/$G19)</f>
        <v/>
      </c>
      <c r="O19" s="19" t="str">
        <f aca="false">IF(OR(NOT(ISNUMBER($L19)),NOT(ISNUMBER($G19))),IF($B19="","","non ancora"),$G19-$L19)</f>
        <v/>
      </c>
      <c r="P19" s="20" t="str">
        <f aca="false">IF(OR(NOT(ISNUMBER($L19)),NOT(ISNUMBER($G19)),$G19=0),IF($B19="","","non ancora"),($G19-$L19)/$G19)</f>
        <v/>
      </c>
      <c r="Q19" s="18" t="str">
        <f aca="false">IF($B19="","",IF($D19&lt;&gt;"Chiuso","a cantiere chiuso",IF(OR(NOT(ISNUMBER($G19)),$G19=0),"",($G19-$J19)/$G19)))</f>
        <v/>
      </c>
      <c r="R19" s="21" t="str">
        <f aca="false">IF(OR(NOT(ISNUMBER($L19)),NOT(ISNUMBER($G19)),$G19=0),"",IF($L19&gt;$G19/$C$6,"costo finale sopra il tetto: sotto il margine di casa","dentro il tetto di costo"))</f>
        <v/>
      </c>
    </row>
    <row r="20" customFormat="false" ht="15" hidden="false" customHeight="false" outlineLevel="0" collapsed="false">
      <c r="A20" s="13" t="n">
        <v>12</v>
      </c>
      <c r="B20" s="14"/>
      <c r="C20" s="14"/>
      <c r="D20" s="14"/>
      <c r="E20" s="15"/>
      <c r="F20" s="15"/>
      <c r="G20" s="16" t="str">
        <f aca="false">IF($E20="","",$E20+IF($F20="",0,$F20))</f>
        <v/>
      </c>
      <c r="H20" s="15"/>
      <c r="I20" s="17"/>
      <c r="J20" s="16" t="str">
        <f aca="false">IF($B20="","",SUMIFS(Registro!$J$5:$J$504,Registro!$C$5:$C$504,$B20,Registro!$D$5:$D$504,"COSTO"))</f>
        <v/>
      </c>
      <c r="K20" s="16" t="str">
        <f aca="false">IF($B20="","",SUMIFS(Registro!$J$5:$J$504,Registro!$C$5:$C$504,$B20,Registro!$D$5:$D$504,"RICAVO"))</f>
        <v/>
      </c>
      <c r="L20" s="16" t="str">
        <f aca="false">IF($B20="","",IF($D20="Chiuso",$J20,IF(OR($I20="",$I20&lt;$C$7),"non ancora",$J20/$I20)))</f>
        <v/>
      </c>
      <c r="M20" s="16" t="str">
        <f aca="false">IF(OR($G20="",$H20=""),"",$G20-$H20)</f>
        <v/>
      </c>
      <c r="N20" s="18" t="str">
        <f aca="false">IF(OR(NOT(ISNUMBER($G20)),$G20=0,$H20=""),"",($G20-$H20)/$G20)</f>
        <v/>
      </c>
      <c r="O20" s="19" t="str">
        <f aca="false">IF(OR(NOT(ISNUMBER($L20)),NOT(ISNUMBER($G20))),IF($B20="","","non ancora"),$G20-$L20)</f>
        <v/>
      </c>
      <c r="P20" s="20" t="str">
        <f aca="false">IF(OR(NOT(ISNUMBER($L20)),NOT(ISNUMBER($G20)),$G20=0),IF($B20="","","non ancora"),($G20-$L20)/$G20)</f>
        <v/>
      </c>
      <c r="Q20" s="18" t="str">
        <f aca="false">IF($B20="","",IF($D20&lt;&gt;"Chiuso","a cantiere chiuso",IF(OR(NOT(ISNUMBER($G20)),$G20=0),"",($G20-$J20)/$G20)))</f>
        <v/>
      </c>
      <c r="R20" s="21" t="str">
        <f aca="false">IF(OR(NOT(ISNUMBER($L20)),NOT(ISNUMBER($G20)),$G20=0),"",IF($L20&gt;$G20/$C$6,"costo finale sopra il tetto: sotto il margine di casa","dentro il tetto di costo"))</f>
        <v/>
      </c>
    </row>
    <row r="21" customFormat="false" ht="15" hidden="false" customHeight="false" outlineLevel="0" collapsed="false">
      <c r="A21" s="13" t="n">
        <v>13</v>
      </c>
      <c r="B21" s="14"/>
      <c r="C21" s="14"/>
      <c r="D21" s="14"/>
      <c r="E21" s="15"/>
      <c r="F21" s="15"/>
      <c r="G21" s="16" t="str">
        <f aca="false">IF($E21="","",$E21+IF($F21="",0,$F21))</f>
        <v/>
      </c>
      <c r="H21" s="15"/>
      <c r="I21" s="17"/>
      <c r="J21" s="16" t="str">
        <f aca="false">IF($B21="","",SUMIFS(Registro!$J$5:$J$504,Registro!$C$5:$C$504,$B21,Registro!$D$5:$D$504,"COSTO"))</f>
        <v/>
      </c>
      <c r="K21" s="16" t="str">
        <f aca="false">IF($B21="","",SUMIFS(Registro!$J$5:$J$504,Registro!$C$5:$C$504,$B21,Registro!$D$5:$D$504,"RICAVO"))</f>
        <v/>
      </c>
      <c r="L21" s="16" t="str">
        <f aca="false">IF($B21="","",IF($D21="Chiuso",$J21,IF(OR($I21="",$I21&lt;$C$7),"non ancora",$J21/$I21)))</f>
        <v/>
      </c>
      <c r="M21" s="16" t="str">
        <f aca="false">IF(OR($G21="",$H21=""),"",$G21-$H21)</f>
        <v/>
      </c>
      <c r="N21" s="18" t="str">
        <f aca="false">IF(OR(NOT(ISNUMBER($G21)),$G21=0,$H21=""),"",($G21-$H21)/$G21)</f>
        <v/>
      </c>
      <c r="O21" s="19" t="str">
        <f aca="false">IF(OR(NOT(ISNUMBER($L21)),NOT(ISNUMBER($G21))),IF($B21="","","non ancora"),$G21-$L21)</f>
        <v/>
      </c>
      <c r="P21" s="20" t="str">
        <f aca="false">IF(OR(NOT(ISNUMBER($L21)),NOT(ISNUMBER($G21)),$G21=0),IF($B21="","","non ancora"),($G21-$L21)/$G21)</f>
        <v/>
      </c>
      <c r="Q21" s="18" t="str">
        <f aca="false">IF($B21="","",IF($D21&lt;&gt;"Chiuso","a cantiere chiuso",IF(OR(NOT(ISNUMBER($G21)),$G21=0),"",($G21-$J21)/$G21)))</f>
        <v/>
      </c>
      <c r="R21" s="21" t="str">
        <f aca="false">IF(OR(NOT(ISNUMBER($L21)),NOT(ISNUMBER($G21)),$G21=0),"",IF($L21&gt;$G21/$C$6,"costo finale sopra il tetto: sotto il margine di casa","dentro il tetto di costo"))</f>
        <v/>
      </c>
    </row>
    <row r="22" customFormat="false" ht="15" hidden="false" customHeight="false" outlineLevel="0" collapsed="false">
      <c r="A22" s="13" t="n">
        <v>14</v>
      </c>
      <c r="B22" s="14"/>
      <c r="C22" s="14"/>
      <c r="D22" s="14"/>
      <c r="E22" s="15"/>
      <c r="F22" s="15"/>
      <c r="G22" s="16" t="str">
        <f aca="false">IF($E22="","",$E22+IF($F22="",0,$F22))</f>
        <v/>
      </c>
      <c r="H22" s="15"/>
      <c r="I22" s="17"/>
      <c r="J22" s="16" t="str">
        <f aca="false">IF($B22="","",SUMIFS(Registro!$J$5:$J$504,Registro!$C$5:$C$504,$B22,Registro!$D$5:$D$504,"COSTO"))</f>
        <v/>
      </c>
      <c r="K22" s="16" t="str">
        <f aca="false">IF($B22="","",SUMIFS(Registro!$J$5:$J$504,Registro!$C$5:$C$504,$B22,Registro!$D$5:$D$504,"RICAVO"))</f>
        <v/>
      </c>
      <c r="L22" s="16" t="str">
        <f aca="false">IF($B22="","",IF($D22="Chiuso",$J22,IF(OR($I22="",$I22&lt;$C$7),"non ancora",$J22/$I22)))</f>
        <v/>
      </c>
      <c r="M22" s="16" t="str">
        <f aca="false">IF(OR($G22="",$H22=""),"",$G22-$H22)</f>
        <v/>
      </c>
      <c r="N22" s="18" t="str">
        <f aca="false">IF(OR(NOT(ISNUMBER($G22)),$G22=0,$H22=""),"",($G22-$H22)/$G22)</f>
        <v/>
      </c>
      <c r="O22" s="19" t="str">
        <f aca="false">IF(OR(NOT(ISNUMBER($L22)),NOT(ISNUMBER($G22))),IF($B22="","","non ancora"),$G22-$L22)</f>
        <v/>
      </c>
      <c r="P22" s="20" t="str">
        <f aca="false">IF(OR(NOT(ISNUMBER($L22)),NOT(ISNUMBER($G22)),$G22=0),IF($B22="","","non ancora"),($G22-$L22)/$G22)</f>
        <v/>
      </c>
      <c r="Q22" s="18" t="str">
        <f aca="false">IF($B22="","",IF($D22&lt;&gt;"Chiuso","a cantiere chiuso",IF(OR(NOT(ISNUMBER($G22)),$G22=0),"",($G22-$J22)/$G22)))</f>
        <v/>
      </c>
      <c r="R22" s="21" t="str">
        <f aca="false">IF(OR(NOT(ISNUMBER($L22)),NOT(ISNUMBER($G22)),$G22=0),"",IF($L22&gt;$G22/$C$6,"costo finale sopra il tetto: sotto il margine di casa","dentro il tetto di costo"))</f>
        <v/>
      </c>
    </row>
    <row r="23" customFormat="false" ht="15" hidden="false" customHeight="false" outlineLevel="0" collapsed="false">
      <c r="A23" s="13" t="n">
        <v>15</v>
      </c>
      <c r="B23" s="14"/>
      <c r="C23" s="14"/>
      <c r="D23" s="14"/>
      <c r="E23" s="15"/>
      <c r="F23" s="15"/>
      <c r="G23" s="16" t="str">
        <f aca="false">IF($E23="","",$E23+IF($F23="",0,$F23))</f>
        <v/>
      </c>
      <c r="H23" s="15"/>
      <c r="I23" s="17"/>
      <c r="J23" s="16" t="str">
        <f aca="false">IF($B23="","",SUMIFS(Registro!$J$5:$J$504,Registro!$C$5:$C$504,$B23,Registro!$D$5:$D$504,"COSTO"))</f>
        <v/>
      </c>
      <c r="K23" s="16" t="str">
        <f aca="false">IF($B23="","",SUMIFS(Registro!$J$5:$J$504,Registro!$C$5:$C$504,$B23,Registro!$D$5:$D$504,"RICAVO"))</f>
        <v/>
      </c>
      <c r="L23" s="16" t="str">
        <f aca="false">IF($B23="","",IF($D23="Chiuso",$J23,IF(OR($I23="",$I23&lt;$C$7),"non ancora",$J23/$I23)))</f>
        <v/>
      </c>
      <c r="M23" s="16" t="str">
        <f aca="false">IF(OR($G23="",$H23=""),"",$G23-$H23)</f>
        <v/>
      </c>
      <c r="N23" s="18" t="str">
        <f aca="false">IF(OR(NOT(ISNUMBER($G23)),$G23=0,$H23=""),"",($G23-$H23)/$G23)</f>
        <v/>
      </c>
      <c r="O23" s="19" t="str">
        <f aca="false">IF(OR(NOT(ISNUMBER($L23)),NOT(ISNUMBER($G23))),IF($B23="","","non ancora"),$G23-$L23)</f>
        <v/>
      </c>
      <c r="P23" s="20" t="str">
        <f aca="false">IF(OR(NOT(ISNUMBER($L23)),NOT(ISNUMBER($G23)),$G23=0),IF($B23="","","non ancora"),($G23-$L23)/$G23)</f>
        <v/>
      </c>
      <c r="Q23" s="18" t="str">
        <f aca="false">IF($B23="","",IF($D23&lt;&gt;"Chiuso","a cantiere chiuso",IF(OR(NOT(ISNUMBER($G23)),$G23=0),"",($G23-$J23)/$G23)))</f>
        <v/>
      </c>
      <c r="R23" s="21" t="str">
        <f aca="false">IF(OR(NOT(ISNUMBER($L23)),NOT(ISNUMBER($G23)),$G23=0),"",IF($L23&gt;$G23/$C$6,"costo finale sopra il tetto: sotto il margine di casa","dentro il tetto di costo"))</f>
        <v/>
      </c>
    </row>
    <row r="24" customFormat="false" ht="15" hidden="false" customHeight="false" outlineLevel="0" collapsed="false">
      <c r="A24" s="13" t="n">
        <v>16</v>
      </c>
      <c r="B24" s="14"/>
      <c r="C24" s="14"/>
      <c r="D24" s="14"/>
      <c r="E24" s="15"/>
      <c r="F24" s="15"/>
      <c r="G24" s="16" t="str">
        <f aca="false">IF($E24="","",$E24+IF($F24="",0,$F24))</f>
        <v/>
      </c>
      <c r="H24" s="15"/>
      <c r="I24" s="17"/>
      <c r="J24" s="16" t="str">
        <f aca="false">IF($B24="","",SUMIFS(Registro!$J$5:$J$504,Registro!$C$5:$C$504,$B24,Registro!$D$5:$D$504,"COSTO"))</f>
        <v/>
      </c>
      <c r="K24" s="16" t="str">
        <f aca="false">IF($B24="","",SUMIFS(Registro!$J$5:$J$504,Registro!$C$5:$C$504,$B24,Registro!$D$5:$D$504,"RICAVO"))</f>
        <v/>
      </c>
      <c r="L24" s="16" t="str">
        <f aca="false">IF($B24="","",IF($D24="Chiuso",$J24,IF(OR($I24="",$I24&lt;$C$7),"non ancora",$J24/$I24)))</f>
        <v/>
      </c>
      <c r="M24" s="16" t="str">
        <f aca="false">IF(OR($G24="",$H24=""),"",$G24-$H24)</f>
        <v/>
      </c>
      <c r="N24" s="18" t="str">
        <f aca="false">IF(OR(NOT(ISNUMBER($G24)),$G24=0,$H24=""),"",($G24-$H24)/$G24)</f>
        <v/>
      </c>
      <c r="O24" s="19" t="str">
        <f aca="false">IF(OR(NOT(ISNUMBER($L24)),NOT(ISNUMBER($G24))),IF($B24="","","non ancora"),$G24-$L24)</f>
        <v/>
      </c>
      <c r="P24" s="20" t="str">
        <f aca="false">IF(OR(NOT(ISNUMBER($L24)),NOT(ISNUMBER($G24)),$G24=0),IF($B24="","","non ancora"),($G24-$L24)/$G24)</f>
        <v/>
      </c>
      <c r="Q24" s="18" t="str">
        <f aca="false">IF($B24="","",IF($D24&lt;&gt;"Chiuso","a cantiere chiuso",IF(OR(NOT(ISNUMBER($G24)),$G24=0),"",($G24-$J24)/$G24)))</f>
        <v/>
      </c>
      <c r="R24" s="21" t="str">
        <f aca="false">IF(OR(NOT(ISNUMBER($L24)),NOT(ISNUMBER($G24)),$G24=0),"",IF($L24&gt;$G24/$C$6,"costo finale sopra il tetto: sotto il margine di casa","dentro il tetto di costo"))</f>
        <v/>
      </c>
    </row>
    <row r="25" customFormat="false" ht="15" hidden="false" customHeight="false" outlineLevel="0" collapsed="false">
      <c r="A25" s="13" t="n">
        <v>17</v>
      </c>
      <c r="B25" s="14"/>
      <c r="C25" s="14"/>
      <c r="D25" s="14"/>
      <c r="E25" s="15"/>
      <c r="F25" s="15"/>
      <c r="G25" s="16" t="str">
        <f aca="false">IF($E25="","",$E25+IF($F25="",0,$F25))</f>
        <v/>
      </c>
      <c r="H25" s="15"/>
      <c r="I25" s="17"/>
      <c r="J25" s="16" t="str">
        <f aca="false">IF($B25="","",SUMIFS(Registro!$J$5:$J$504,Registro!$C$5:$C$504,$B25,Registro!$D$5:$D$504,"COSTO"))</f>
        <v/>
      </c>
      <c r="K25" s="16" t="str">
        <f aca="false">IF($B25="","",SUMIFS(Registro!$J$5:$J$504,Registro!$C$5:$C$504,$B25,Registro!$D$5:$D$504,"RICAVO"))</f>
        <v/>
      </c>
      <c r="L25" s="16" t="str">
        <f aca="false">IF($B25="","",IF($D25="Chiuso",$J25,IF(OR($I25="",$I25&lt;$C$7),"non ancora",$J25/$I25)))</f>
        <v/>
      </c>
      <c r="M25" s="16" t="str">
        <f aca="false">IF(OR($G25="",$H25=""),"",$G25-$H25)</f>
        <v/>
      </c>
      <c r="N25" s="18" t="str">
        <f aca="false">IF(OR(NOT(ISNUMBER($G25)),$G25=0,$H25=""),"",($G25-$H25)/$G25)</f>
        <v/>
      </c>
      <c r="O25" s="19" t="str">
        <f aca="false">IF(OR(NOT(ISNUMBER($L25)),NOT(ISNUMBER($G25))),IF($B25="","","non ancora"),$G25-$L25)</f>
        <v/>
      </c>
      <c r="P25" s="20" t="str">
        <f aca="false">IF(OR(NOT(ISNUMBER($L25)),NOT(ISNUMBER($G25)),$G25=0),IF($B25="","","non ancora"),($G25-$L25)/$G25)</f>
        <v/>
      </c>
      <c r="Q25" s="18" t="str">
        <f aca="false">IF($B25="","",IF($D25&lt;&gt;"Chiuso","a cantiere chiuso",IF(OR(NOT(ISNUMBER($G25)),$G25=0),"",($G25-$J25)/$G25)))</f>
        <v/>
      </c>
      <c r="R25" s="21" t="str">
        <f aca="false">IF(OR(NOT(ISNUMBER($L25)),NOT(ISNUMBER($G25)),$G25=0),"",IF($L25&gt;$G25/$C$6,"costo finale sopra il tetto: sotto il margine di casa","dentro il tetto di costo"))</f>
        <v/>
      </c>
    </row>
    <row r="26" customFormat="false" ht="15" hidden="false" customHeight="false" outlineLevel="0" collapsed="false">
      <c r="A26" s="13" t="n">
        <v>18</v>
      </c>
      <c r="B26" s="14"/>
      <c r="C26" s="14"/>
      <c r="D26" s="14"/>
      <c r="E26" s="15"/>
      <c r="F26" s="15"/>
      <c r="G26" s="16" t="str">
        <f aca="false">IF($E26="","",$E26+IF($F26="",0,$F26))</f>
        <v/>
      </c>
      <c r="H26" s="15"/>
      <c r="I26" s="17"/>
      <c r="J26" s="16" t="str">
        <f aca="false">IF($B26="","",SUMIFS(Registro!$J$5:$J$504,Registro!$C$5:$C$504,$B26,Registro!$D$5:$D$504,"COSTO"))</f>
        <v/>
      </c>
      <c r="K26" s="16" t="str">
        <f aca="false">IF($B26="","",SUMIFS(Registro!$J$5:$J$504,Registro!$C$5:$C$504,$B26,Registro!$D$5:$D$504,"RICAVO"))</f>
        <v/>
      </c>
      <c r="L26" s="16" t="str">
        <f aca="false">IF($B26="","",IF($D26="Chiuso",$J26,IF(OR($I26="",$I26&lt;$C$7),"non ancora",$J26/$I26)))</f>
        <v/>
      </c>
      <c r="M26" s="16" t="str">
        <f aca="false">IF(OR($G26="",$H26=""),"",$G26-$H26)</f>
        <v/>
      </c>
      <c r="N26" s="18" t="str">
        <f aca="false">IF(OR(NOT(ISNUMBER($G26)),$G26=0,$H26=""),"",($G26-$H26)/$G26)</f>
        <v/>
      </c>
      <c r="O26" s="19" t="str">
        <f aca="false">IF(OR(NOT(ISNUMBER($L26)),NOT(ISNUMBER($G26))),IF($B26="","","non ancora"),$G26-$L26)</f>
        <v/>
      </c>
      <c r="P26" s="20" t="str">
        <f aca="false">IF(OR(NOT(ISNUMBER($L26)),NOT(ISNUMBER($G26)),$G26=0),IF($B26="","","non ancora"),($G26-$L26)/$G26)</f>
        <v/>
      </c>
      <c r="Q26" s="18" t="str">
        <f aca="false">IF($B26="","",IF($D26&lt;&gt;"Chiuso","a cantiere chiuso",IF(OR(NOT(ISNUMBER($G26)),$G26=0),"",($G26-$J26)/$G26)))</f>
        <v/>
      </c>
      <c r="R26" s="21" t="str">
        <f aca="false">IF(OR(NOT(ISNUMBER($L26)),NOT(ISNUMBER($G26)),$G26=0),"",IF($L26&gt;$G26/$C$6,"costo finale sopra il tetto: sotto il margine di casa","dentro il tetto di costo"))</f>
        <v/>
      </c>
    </row>
    <row r="27" customFormat="false" ht="15" hidden="false" customHeight="false" outlineLevel="0" collapsed="false">
      <c r="A27" s="13" t="n">
        <v>19</v>
      </c>
      <c r="B27" s="14"/>
      <c r="C27" s="14"/>
      <c r="D27" s="14"/>
      <c r="E27" s="15"/>
      <c r="F27" s="15"/>
      <c r="G27" s="16" t="str">
        <f aca="false">IF($E27="","",$E27+IF($F27="",0,$F27))</f>
        <v/>
      </c>
      <c r="H27" s="15"/>
      <c r="I27" s="17"/>
      <c r="J27" s="16" t="str">
        <f aca="false">IF($B27="","",SUMIFS(Registro!$J$5:$J$504,Registro!$C$5:$C$504,$B27,Registro!$D$5:$D$504,"COSTO"))</f>
        <v/>
      </c>
      <c r="K27" s="16" t="str">
        <f aca="false">IF($B27="","",SUMIFS(Registro!$J$5:$J$504,Registro!$C$5:$C$504,$B27,Registro!$D$5:$D$504,"RICAVO"))</f>
        <v/>
      </c>
      <c r="L27" s="16" t="str">
        <f aca="false">IF($B27="","",IF($D27="Chiuso",$J27,IF(OR($I27="",$I27&lt;$C$7),"non ancora",$J27/$I27)))</f>
        <v/>
      </c>
      <c r="M27" s="16" t="str">
        <f aca="false">IF(OR($G27="",$H27=""),"",$G27-$H27)</f>
        <v/>
      </c>
      <c r="N27" s="18" t="str">
        <f aca="false">IF(OR(NOT(ISNUMBER($G27)),$G27=0,$H27=""),"",($G27-$H27)/$G27)</f>
        <v/>
      </c>
      <c r="O27" s="19" t="str">
        <f aca="false">IF(OR(NOT(ISNUMBER($L27)),NOT(ISNUMBER($G27))),IF($B27="","","non ancora"),$G27-$L27)</f>
        <v/>
      </c>
      <c r="P27" s="20" t="str">
        <f aca="false">IF(OR(NOT(ISNUMBER($L27)),NOT(ISNUMBER($G27)),$G27=0),IF($B27="","","non ancora"),($G27-$L27)/$G27)</f>
        <v/>
      </c>
      <c r="Q27" s="18" t="str">
        <f aca="false">IF($B27="","",IF($D27&lt;&gt;"Chiuso","a cantiere chiuso",IF(OR(NOT(ISNUMBER($G27)),$G27=0),"",($G27-$J27)/$G27)))</f>
        <v/>
      </c>
      <c r="R27" s="21" t="str">
        <f aca="false">IF(OR(NOT(ISNUMBER($L27)),NOT(ISNUMBER($G27)),$G27=0),"",IF($L27&gt;$G27/$C$6,"costo finale sopra il tetto: sotto il margine di casa","dentro il tetto di costo"))</f>
        <v/>
      </c>
    </row>
    <row r="28" customFormat="false" ht="15" hidden="false" customHeight="false" outlineLevel="0" collapsed="false">
      <c r="A28" s="13" t="n">
        <v>20</v>
      </c>
      <c r="B28" s="14"/>
      <c r="C28" s="14"/>
      <c r="D28" s="14"/>
      <c r="E28" s="15"/>
      <c r="F28" s="15"/>
      <c r="G28" s="16" t="str">
        <f aca="false">IF($E28="","",$E28+IF($F28="",0,$F28))</f>
        <v/>
      </c>
      <c r="H28" s="15"/>
      <c r="I28" s="17"/>
      <c r="J28" s="16" t="str">
        <f aca="false">IF($B28="","",SUMIFS(Registro!$J$5:$J$504,Registro!$C$5:$C$504,$B28,Registro!$D$5:$D$504,"COSTO"))</f>
        <v/>
      </c>
      <c r="K28" s="16" t="str">
        <f aca="false">IF($B28="","",SUMIFS(Registro!$J$5:$J$504,Registro!$C$5:$C$504,$B28,Registro!$D$5:$D$504,"RICAVO"))</f>
        <v/>
      </c>
      <c r="L28" s="16" t="str">
        <f aca="false">IF($B28="","",IF($D28="Chiuso",$J28,IF(OR($I28="",$I28&lt;$C$7),"non ancora",$J28/$I28)))</f>
        <v/>
      </c>
      <c r="M28" s="16" t="str">
        <f aca="false">IF(OR($G28="",$H28=""),"",$G28-$H28)</f>
        <v/>
      </c>
      <c r="N28" s="18" t="str">
        <f aca="false">IF(OR(NOT(ISNUMBER($G28)),$G28=0,$H28=""),"",($G28-$H28)/$G28)</f>
        <v/>
      </c>
      <c r="O28" s="19" t="str">
        <f aca="false">IF(OR(NOT(ISNUMBER($L28)),NOT(ISNUMBER($G28))),IF($B28="","","non ancora"),$G28-$L28)</f>
        <v/>
      </c>
      <c r="P28" s="20" t="str">
        <f aca="false">IF(OR(NOT(ISNUMBER($L28)),NOT(ISNUMBER($G28)),$G28=0),IF($B28="","","non ancora"),($G28-$L28)/$G28)</f>
        <v/>
      </c>
      <c r="Q28" s="18" t="str">
        <f aca="false">IF($B28="","",IF($D28&lt;&gt;"Chiuso","a cantiere chiuso",IF(OR(NOT(ISNUMBER($G28)),$G28=0),"",($G28-$J28)/$G28)))</f>
        <v/>
      </c>
      <c r="R28" s="21" t="str">
        <f aca="false">IF(OR(NOT(ISNUMBER($L28)),NOT(ISNUMBER($G28)),$G28=0),"",IF($L28&gt;$G28/$C$6,"costo finale sopra il tetto: sotto il margine di casa","dentro il tetto di costo"))</f>
        <v/>
      </c>
    </row>
    <row r="30" customFormat="false" ht="15" hidden="false" customHeight="false" outlineLevel="0" collapsed="false">
      <c r="A30" s="22"/>
      <c r="B30" s="23" t="s">
        <v>66</v>
      </c>
      <c r="C30" s="22"/>
      <c r="D30" s="22"/>
      <c r="E30" s="24" t="n">
        <f aca="false">SUM(E9:E28)</f>
        <v>588000</v>
      </c>
      <c r="F30" s="24" t="n">
        <f aca="false">SUM(F9:F28)</f>
        <v>12600</v>
      </c>
      <c r="G30" s="24" t="n">
        <f aca="false">SUM(G9:G28)</f>
        <v>600600</v>
      </c>
      <c r="H30" s="24" t="n">
        <f aca="false">SUM(H9:H28)</f>
        <v>467000</v>
      </c>
      <c r="I30" s="22"/>
      <c r="J30" s="24" t="n">
        <f aca="false">SUM(J9:J28)</f>
        <v>259599.4</v>
      </c>
      <c r="K30" s="24" t="n">
        <f aca="false">SUM(K9:K28)</f>
        <v>328100</v>
      </c>
      <c r="L30" s="22"/>
      <c r="M30" s="24" t="n">
        <f aca="false">SUM(M9:M28)</f>
        <v>133600</v>
      </c>
      <c r="N30" s="22"/>
      <c r="O30" s="24" t="n">
        <f aca="false">SUM(O9:O28)</f>
        <v>107970.988235294</v>
      </c>
      <c r="P30" s="22"/>
      <c r="Q30" s="22"/>
      <c r="R30" s="25" t="s">
        <v>67</v>
      </c>
    </row>
    <row r="32" customFormat="false" ht="15" hidden="false" customHeight="false" outlineLevel="0" collapsed="false">
      <c r="B32" s="7" t="s">
        <v>68</v>
      </c>
    </row>
  </sheetData>
  <dataValidations count="1">
    <dataValidation allowBlank="true" errorStyle="stop" operator="between" showDropDown="false" showErrorMessage="false" showInputMessage="false" sqref="D9:D28" type="list">
      <formula1>"Aperto,Chiuso"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K5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2"/>
    <col collapsed="false" customWidth="true" hidden="false" outlineLevel="0" max="3" min="3" style="0" width="32"/>
    <col collapsed="false" customWidth="true" hidden="false" outlineLevel="0" max="4" min="4" style="0" width="10"/>
    <col collapsed="false" customWidth="true" hidden="false" outlineLevel="0" max="5" min="5" style="0" width="18"/>
    <col collapsed="false" customWidth="true" hidden="false" outlineLevel="0" max="6" min="6" style="0" width="38"/>
    <col collapsed="false" customWidth="true" hidden="false" outlineLevel="0" max="7" min="7" style="0" width="24"/>
    <col collapsed="false" customWidth="true" hidden="false" outlineLevel="0" max="8" min="8" style="0" width="11"/>
    <col collapsed="false" customWidth="true" hidden="false" outlineLevel="0" max="10" min="9" style="0" width="14"/>
    <col collapsed="false" customWidth="true" hidden="false" outlineLevel="0" max="11" min="11" style="0" width="18"/>
  </cols>
  <sheetData>
    <row r="1" customFormat="false" ht="17.35" hidden="false" customHeight="false" outlineLevel="0" collapsed="false">
      <c r="B1" s="5" t="s">
        <v>69</v>
      </c>
    </row>
    <row r="2" customFormat="false" ht="15" hidden="false" customHeight="false" outlineLevel="0" collapsed="false">
      <c r="B2" s="6" t="s">
        <v>70</v>
      </c>
    </row>
    <row r="4" customFormat="false" ht="27.75" hidden="false" customHeight="true" outlineLevel="0" collapsed="false">
      <c r="B4" s="12" t="s">
        <v>71</v>
      </c>
      <c r="C4" s="12" t="s">
        <v>72</v>
      </c>
      <c r="D4" s="12" t="s">
        <v>73</v>
      </c>
      <c r="E4" s="12" t="s">
        <v>74</v>
      </c>
      <c r="F4" s="12" t="s">
        <v>75</v>
      </c>
      <c r="G4" s="12" t="s">
        <v>76</v>
      </c>
      <c r="H4" s="12" t="s">
        <v>77</v>
      </c>
      <c r="I4" s="12" t="s">
        <v>78</v>
      </c>
      <c r="J4" s="12" t="s">
        <v>79</v>
      </c>
      <c r="K4" s="12" t="s">
        <v>80</v>
      </c>
    </row>
    <row r="5" customFormat="false" ht="15" hidden="false" customHeight="false" outlineLevel="0" collapsed="false">
      <c r="B5" s="14" t="s">
        <v>81</v>
      </c>
      <c r="C5" s="14" t="s">
        <v>63</v>
      </c>
      <c r="D5" s="14" t="s">
        <v>82</v>
      </c>
      <c r="E5" s="14" t="s">
        <v>83</v>
      </c>
      <c r="F5" s="14" t="s">
        <v>84</v>
      </c>
      <c r="G5" s="14" t="s">
        <v>85</v>
      </c>
      <c r="H5" s="15" t="n">
        <v>1</v>
      </c>
      <c r="I5" s="15" t="n">
        <v>6800</v>
      </c>
      <c r="J5" s="26" t="n">
        <f aca="false">IF(OR($H5="",$I5=""),"",$H5*$I5)</f>
        <v>6800</v>
      </c>
      <c r="K5" s="14" t="s">
        <v>86</v>
      </c>
    </row>
    <row r="6" customFormat="false" ht="15" hidden="false" customHeight="false" outlineLevel="0" collapsed="false">
      <c r="B6" s="14" t="s">
        <v>87</v>
      </c>
      <c r="C6" s="14" t="s">
        <v>63</v>
      </c>
      <c r="D6" s="14" t="s">
        <v>82</v>
      </c>
      <c r="E6" s="14" t="s">
        <v>88</v>
      </c>
      <c r="F6" s="14" t="s">
        <v>89</v>
      </c>
      <c r="G6" s="14" t="s">
        <v>90</v>
      </c>
      <c r="H6" s="15" t="n">
        <v>1</v>
      </c>
      <c r="I6" s="15" t="n">
        <v>9200</v>
      </c>
      <c r="J6" s="26" t="n">
        <f aca="false">IF(OR($H6="",$I6=""),"",$H6*$I6)</f>
        <v>9200</v>
      </c>
      <c r="K6" s="14" t="s">
        <v>91</v>
      </c>
    </row>
    <row r="7" customFormat="false" ht="15" hidden="false" customHeight="false" outlineLevel="0" collapsed="false">
      <c r="B7" s="14" t="s">
        <v>92</v>
      </c>
      <c r="C7" s="14" t="s">
        <v>63</v>
      </c>
      <c r="D7" s="14" t="s">
        <v>82</v>
      </c>
      <c r="E7" s="14" t="s">
        <v>93</v>
      </c>
      <c r="F7" s="14" t="s">
        <v>94</v>
      </c>
      <c r="G7" s="14" t="s">
        <v>95</v>
      </c>
      <c r="H7" s="15" t="n">
        <v>320</v>
      </c>
      <c r="I7" s="15" t="n">
        <v>27.27</v>
      </c>
      <c r="J7" s="26" t="n">
        <f aca="false">IF(OR($H7="",$I7=""),"",$H7*$I7)</f>
        <v>8726.4</v>
      </c>
      <c r="K7" s="14" t="s">
        <v>96</v>
      </c>
    </row>
    <row r="8" customFormat="false" ht="15" hidden="false" customHeight="false" outlineLevel="0" collapsed="false">
      <c r="B8" s="14" t="s">
        <v>97</v>
      </c>
      <c r="C8" s="14" t="s">
        <v>63</v>
      </c>
      <c r="D8" s="14" t="s">
        <v>82</v>
      </c>
      <c r="E8" s="14" t="s">
        <v>83</v>
      </c>
      <c r="F8" s="14" t="s">
        <v>98</v>
      </c>
      <c r="G8" s="14" t="s">
        <v>85</v>
      </c>
      <c r="H8" s="15" t="n">
        <v>1</v>
      </c>
      <c r="I8" s="15" t="n">
        <v>2150</v>
      </c>
      <c r="J8" s="26" t="n">
        <f aca="false">IF(OR($H8="",$I8=""),"",$H8*$I8)</f>
        <v>2150</v>
      </c>
      <c r="K8" s="14" t="s">
        <v>99</v>
      </c>
    </row>
    <row r="9" customFormat="false" ht="15" hidden="false" customHeight="false" outlineLevel="0" collapsed="false">
      <c r="B9" s="14" t="s">
        <v>100</v>
      </c>
      <c r="C9" s="14" t="s">
        <v>63</v>
      </c>
      <c r="D9" s="14" t="s">
        <v>82</v>
      </c>
      <c r="E9" s="14" t="s">
        <v>88</v>
      </c>
      <c r="F9" s="14" t="s">
        <v>101</v>
      </c>
      <c r="G9" s="14" t="s">
        <v>102</v>
      </c>
      <c r="H9" s="15" t="n">
        <v>1</v>
      </c>
      <c r="I9" s="15" t="n">
        <v>4300</v>
      </c>
      <c r="J9" s="26" t="n">
        <f aca="false">IF(OR($H9="",$I9=""),"",$H9*$I9)</f>
        <v>4300</v>
      </c>
      <c r="K9" s="14" t="s">
        <v>103</v>
      </c>
    </row>
    <row r="10" customFormat="false" ht="15" hidden="false" customHeight="false" outlineLevel="0" collapsed="false">
      <c r="B10" s="14" t="s">
        <v>104</v>
      </c>
      <c r="C10" s="14" t="s">
        <v>63</v>
      </c>
      <c r="D10" s="14" t="s">
        <v>82</v>
      </c>
      <c r="E10" s="14" t="s">
        <v>93</v>
      </c>
      <c r="F10" s="14" t="s">
        <v>105</v>
      </c>
      <c r="G10" s="14" t="s">
        <v>95</v>
      </c>
      <c r="H10" s="15" t="n">
        <v>260</v>
      </c>
      <c r="I10" s="15" t="n">
        <v>27.27</v>
      </c>
      <c r="J10" s="26" t="n">
        <f aca="false">IF(OR($H10="",$I10=""),"",$H10*$I10)</f>
        <v>7090.2</v>
      </c>
      <c r="K10" s="14" t="s">
        <v>106</v>
      </c>
    </row>
    <row r="11" customFormat="false" ht="15" hidden="false" customHeight="false" outlineLevel="0" collapsed="false">
      <c r="B11" s="14" t="s">
        <v>107</v>
      </c>
      <c r="C11" s="14" t="s">
        <v>63</v>
      </c>
      <c r="D11" s="14" t="s">
        <v>82</v>
      </c>
      <c r="E11" s="14" t="s">
        <v>108</v>
      </c>
      <c r="F11" s="14" t="s">
        <v>109</v>
      </c>
      <c r="G11" s="14" t="s">
        <v>110</v>
      </c>
      <c r="H11" s="15" t="n">
        <v>1</v>
      </c>
      <c r="I11" s="15" t="n">
        <v>900</v>
      </c>
      <c r="J11" s="26" t="n">
        <f aca="false">IF(OR($H11="",$I11=""),"",$H11*$I11)</f>
        <v>900</v>
      </c>
      <c r="K11" s="14" t="s">
        <v>111</v>
      </c>
    </row>
    <row r="12" customFormat="false" ht="15" hidden="false" customHeight="false" outlineLevel="0" collapsed="false">
      <c r="B12" s="14" t="s">
        <v>112</v>
      </c>
      <c r="C12" s="14" t="s">
        <v>63</v>
      </c>
      <c r="D12" s="14" t="s">
        <v>113</v>
      </c>
      <c r="E12" s="14" t="s">
        <v>114</v>
      </c>
      <c r="F12" s="14" t="s">
        <v>115</v>
      </c>
      <c r="G12" s="14" t="s">
        <v>64</v>
      </c>
      <c r="H12" s="15" t="n">
        <v>1</v>
      </c>
      <c r="I12" s="15" t="n">
        <v>43800</v>
      </c>
      <c r="J12" s="26" t="n">
        <f aca="false">IF(OR($H12="",$I12=""),"",$H12*$I12)</f>
        <v>43800</v>
      </c>
      <c r="K12" s="14" t="s">
        <v>116</v>
      </c>
    </row>
    <row r="13" customFormat="false" ht="15" hidden="false" customHeight="false" outlineLevel="0" collapsed="false">
      <c r="B13" s="14" t="s">
        <v>117</v>
      </c>
      <c r="C13" s="14" t="s">
        <v>56</v>
      </c>
      <c r="D13" s="14" t="s">
        <v>82</v>
      </c>
      <c r="E13" s="14" t="s">
        <v>118</v>
      </c>
      <c r="F13" s="14" t="s">
        <v>119</v>
      </c>
      <c r="G13" s="14" t="s">
        <v>120</v>
      </c>
      <c r="H13" s="15" t="n">
        <v>1</v>
      </c>
      <c r="I13" s="15" t="n">
        <v>2800</v>
      </c>
      <c r="J13" s="26" t="n">
        <f aca="false">IF(OR($H13="",$I13=""),"",$H13*$I13)</f>
        <v>2800</v>
      </c>
      <c r="K13" s="14" t="s">
        <v>121</v>
      </c>
    </row>
    <row r="14" customFormat="false" ht="15" hidden="false" customHeight="false" outlineLevel="0" collapsed="false">
      <c r="B14" s="14" t="s">
        <v>122</v>
      </c>
      <c r="C14" s="14" t="s">
        <v>59</v>
      </c>
      <c r="D14" s="14" t="s">
        <v>82</v>
      </c>
      <c r="E14" s="14" t="s">
        <v>83</v>
      </c>
      <c r="F14" s="14" t="s">
        <v>123</v>
      </c>
      <c r="G14" s="14" t="s">
        <v>124</v>
      </c>
      <c r="H14" s="15" t="n">
        <v>260</v>
      </c>
      <c r="I14" s="15" t="n">
        <v>41.5</v>
      </c>
      <c r="J14" s="26" t="n">
        <f aca="false">IF(OR($H14="",$I14=""),"",$H14*$I14)</f>
        <v>10790</v>
      </c>
      <c r="K14" s="14" t="s">
        <v>125</v>
      </c>
    </row>
    <row r="15" customFormat="false" ht="15" hidden="false" customHeight="false" outlineLevel="0" collapsed="false">
      <c r="B15" s="14" t="s">
        <v>126</v>
      </c>
      <c r="C15" s="14" t="s">
        <v>56</v>
      </c>
      <c r="D15" s="14" t="s">
        <v>82</v>
      </c>
      <c r="E15" s="14" t="s">
        <v>93</v>
      </c>
      <c r="F15" s="14" t="s">
        <v>127</v>
      </c>
      <c r="G15" s="14" t="s">
        <v>95</v>
      </c>
      <c r="H15" s="15" t="n">
        <v>80</v>
      </c>
      <c r="I15" s="15" t="n">
        <v>27.27</v>
      </c>
      <c r="J15" s="26" t="n">
        <f aca="false">IF(OR($H15="",$I15=""),"",$H15*$I15)</f>
        <v>2181.6</v>
      </c>
      <c r="K15" s="14" t="s">
        <v>128</v>
      </c>
    </row>
    <row r="16" customFormat="false" ht="15" hidden="false" customHeight="false" outlineLevel="0" collapsed="false">
      <c r="B16" s="14" t="s">
        <v>129</v>
      </c>
      <c r="C16" s="14" t="s">
        <v>56</v>
      </c>
      <c r="D16" s="14" t="s">
        <v>82</v>
      </c>
      <c r="E16" s="14" t="s">
        <v>83</v>
      </c>
      <c r="F16" s="14" t="s">
        <v>130</v>
      </c>
      <c r="G16" s="14" t="s">
        <v>85</v>
      </c>
      <c r="H16" s="15" t="n">
        <v>120</v>
      </c>
      <c r="I16" s="15" t="n">
        <v>23.75</v>
      </c>
      <c r="J16" s="26" t="n">
        <f aca="false">IF(OR($H16="",$I16=""),"",$H16*$I16)</f>
        <v>2850</v>
      </c>
      <c r="K16" s="14" t="s">
        <v>131</v>
      </c>
    </row>
    <row r="17" customFormat="false" ht="15" hidden="false" customHeight="false" outlineLevel="0" collapsed="false">
      <c r="B17" s="14" t="s">
        <v>132</v>
      </c>
      <c r="C17" s="14" t="s">
        <v>56</v>
      </c>
      <c r="D17" s="14" t="s">
        <v>82</v>
      </c>
      <c r="E17" s="14" t="s">
        <v>108</v>
      </c>
      <c r="F17" s="14" t="s">
        <v>133</v>
      </c>
      <c r="G17" s="14" t="s">
        <v>110</v>
      </c>
      <c r="H17" s="15" t="n">
        <v>1</v>
      </c>
      <c r="I17" s="15" t="n">
        <v>1200</v>
      </c>
      <c r="J17" s="26" t="n">
        <f aca="false">IF(OR($H17="",$I17=""),"",$H17*$I17)</f>
        <v>1200</v>
      </c>
      <c r="K17" s="14" t="s">
        <v>134</v>
      </c>
    </row>
    <row r="18" customFormat="false" ht="15" hidden="false" customHeight="false" outlineLevel="0" collapsed="false">
      <c r="B18" s="14" t="s">
        <v>132</v>
      </c>
      <c r="C18" s="14" t="s">
        <v>59</v>
      </c>
      <c r="D18" s="14" t="s">
        <v>82</v>
      </c>
      <c r="E18" s="14" t="s">
        <v>88</v>
      </c>
      <c r="F18" s="14" t="s">
        <v>135</v>
      </c>
      <c r="G18" s="14" t="s">
        <v>136</v>
      </c>
      <c r="H18" s="15" t="n">
        <v>1</v>
      </c>
      <c r="I18" s="15" t="n">
        <v>18500</v>
      </c>
      <c r="J18" s="26" t="n">
        <f aca="false">IF(OR($H18="",$I18=""),"",$H18*$I18)</f>
        <v>18500</v>
      </c>
      <c r="K18" s="14" t="s">
        <v>137</v>
      </c>
    </row>
    <row r="19" customFormat="false" ht="15" hidden="false" customHeight="false" outlineLevel="0" collapsed="false">
      <c r="B19" s="14" t="s">
        <v>138</v>
      </c>
      <c r="C19" s="14" t="s">
        <v>56</v>
      </c>
      <c r="D19" s="14" t="s">
        <v>113</v>
      </c>
      <c r="E19" s="14" t="s">
        <v>139</v>
      </c>
      <c r="F19" s="14" t="s">
        <v>140</v>
      </c>
      <c r="G19" s="14" t="s">
        <v>57</v>
      </c>
      <c r="H19" s="15" t="n">
        <v>1</v>
      </c>
      <c r="I19" s="15" t="n">
        <v>26000</v>
      </c>
      <c r="J19" s="26" t="n">
        <f aca="false">IF(OR($H19="",$I19=""),"",$H19*$I19)</f>
        <v>26000</v>
      </c>
      <c r="K19" s="14" t="s">
        <v>141</v>
      </c>
    </row>
    <row r="20" customFormat="false" ht="15" hidden="false" customHeight="false" outlineLevel="0" collapsed="false">
      <c r="B20" s="14" t="s">
        <v>138</v>
      </c>
      <c r="C20" s="14" t="s">
        <v>59</v>
      </c>
      <c r="D20" s="14" t="s">
        <v>113</v>
      </c>
      <c r="E20" s="14" t="s">
        <v>139</v>
      </c>
      <c r="F20" s="14" t="s">
        <v>140</v>
      </c>
      <c r="G20" s="14" t="s">
        <v>60</v>
      </c>
      <c r="H20" s="15" t="n">
        <v>1</v>
      </c>
      <c r="I20" s="15" t="n">
        <v>64000</v>
      </c>
      <c r="J20" s="26" t="n">
        <f aca="false">IF(OR($H20="",$I20=""),"",$H20*$I20)</f>
        <v>64000</v>
      </c>
      <c r="K20" s="14" t="s">
        <v>142</v>
      </c>
    </row>
    <row r="21" customFormat="false" ht="15" hidden="false" customHeight="false" outlineLevel="0" collapsed="false">
      <c r="B21" s="14" t="s">
        <v>143</v>
      </c>
      <c r="C21" s="14" t="s">
        <v>56</v>
      </c>
      <c r="D21" s="14" t="s">
        <v>82</v>
      </c>
      <c r="E21" s="14" t="s">
        <v>83</v>
      </c>
      <c r="F21" s="14" t="s">
        <v>144</v>
      </c>
      <c r="G21" s="14" t="s">
        <v>85</v>
      </c>
      <c r="H21" s="15" t="n">
        <v>1</v>
      </c>
      <c r="I21" s="15" t="n">
        <v>4500</v>
      </c>
      <c r="J21" s="26" t="n">
        <f aca="false">IF(OR($H21="",$I21=""),"",$H21*$I21)</f>
        <v>4500</v>
      </c>
      <c r="K21" s="14" t="s">
        <v>145</v>
      </c>
    </row>
    <row r="22" customFormat="false" ht="15" hidden="false" customHeight="false" outlineLevel="0" collapsed="false">
      <c r="B22" s="14" t="s">
        <v>146</v>
      </c>
      <c r="C22" s="14" t="s">
        <v>56</v>
      </c>
      <c r="D22" s="14" t="s">
        <v>82</v>
      </c>
      <c r="E22" s="14" t="s">
        <v>88</v>
      </c>
      <c r="F22" s="14" t="s">
        <v>147</v>
      </c>
      <c r="G22" s="14" t="s">
        <v>102</v>
      </c>
      <c r="H22" s="15" t="n">
        <v>1</v>
      </c>
      <c r="I22" s="15" t="n">
        <v>6500</v>
      </c>
      <c r="J22" s="26" t="n">
        <f aca="false">IF(OR($H22="",$I22=""),"",$H22*$I22)</f>
        <v>6500</v>
      </c>
      <c r="K22" s="14" t="s">
        <v>148</v>
      </c>
    </row>
    <row r="23" customFormat="false" ht="15" hidden="false" customHeight="false" outlineLevel="0" collapsed="false">
      <c r="B23" s="14" t="s">
        <v>149</v>
      </c>
      <c r="C23" s="14" t="s">
        <v>56</v>
      </c>
      <c r="D23" s="14" t="s">
        <v>82</v>
      </c>
      <c r="E23" s="14" t="s">
        <v>150</v>
      </c>
      <c r="F23" s="14" t="s">
        <v>151</v>
      </c>
      <c r="G23" s="14" t="s">
        <v>95</v>
      </c>
      <c r="H23" s="15" t="n">
        <v>1</v>
      </c>
      <c r="I23" s="15" t="n">
        <v>3200</v>
      </c>
      <c r="J23" s="26" t="n">
        <f aca="false">IF(OR($H23="",$I23=""),"",$H23*$I23)</f>
        <v>3200</v>
      </c>
      <c r="K23" s="14" t="s">
        <v>152</v>
      </c>
    </row>
    <row r="24" customFormat="false" ht="15" hidden="false" customHeight="false" outlineLevel="0" collapsed="false">
      <c r="B24" s="14" t="s">
        <v>149</v>
      </c>
      <c r="C24" s="14" t="s">
        <v>56</v>
      </c>
      <c r="D24" s="14" t="s">
        <v>113</v>
      </c>
      <c r="E24" s="14" t="s">
        <v>150</v>
      </c>
      <c r="F24" s="14" t="s">
        <v>153</v>
      </c>
      <c r="G24" s="14" t="s">
        <v>57</v>
      </c>
      <c r="H24" s="15" t="n">
        <v>1</v>
      </c>
      <c r="I24" s="15" t="n">
        <v>4300</v>
      </c>
      <c r="J24" s="26" t="n">
        <f aca="false">IF(OR($H24="",$I24=""),"",$H24*$I24)</f>
        <v>4300</v>
      </c>
      <c r="K24" s="14" t="s">
        <v>154</v>
      </c>
    </row>
    <row r="25" customFormat="false" ht="15" hidden="false" customHeight="false" outlineLevel="0" collapsed="false">
      <c r="B25" s="14" t="s">
        <v>155</v>
      </c>
      <c r="C25" s="14" t="s">
        <v>56</v>
      </c>
      <c r="D25" s="14" t="s">
        <v>82</v>
      </c>
      <c r="E25" s="14" t="s">
        <v>93</v>
      </c>
      <c r="F25" s="14" t="s">
        <v>156</v>
      </c>
      <c r="G25" s="14" t="s">
        <v>95</v>
      </c>
      <c r="H25" s="15" t="n">
        <v>480</v>
      </c>
      <c r="I25" s="15" t="n">
        <v>27.27</v>
      </c>
      <c r="J25" s="26" t="n">
        <f aca="false">IF(OR($H25="",$I25=""),"",$H25*$I25)</f>
        <v>13089.6</v>
      </c>
      <c r="K25" s="14" t="s">
        <v>157</v>
      </c>
    </row>
    <row r="26" customFormat="false" ht="15" hidden="false" customHeight="false" outlineLevel="0" collapsed="false">
      <c r="B26" s="14" t="s">
        <v>155</v>
      </c>
      <c r="C26" s="14" t="s">
        <v>59</v>
      </c>
      <c r="D26" s="14" t="s">
        <v>82</v>
      </c>
      <c r="E26" s="14" t="s">
        <v>93</v>
      </c>
      <c r="F26" s="14" t="s">
        <v>158</v>
      </c>
      <c r="G26" s="14" t="s">
        <v>95</v>
      </c>
      <c r="H26" s="15" t="n">
        <v>640</v>
      </c>
      <c r="I26" s="15" t="n">
        <v>27.27</v>
      </c>
      <c r="J26" s="26" t="n">
        <f aca="false">IF(OR($H26="",$I26=""),"",$H26*$I26)</f>
        <v>17452.8</v>
      </c>
      <c r="K26" s="14" t="s">
        <v>157</v>
      </c>
    </row>
    <row r="27" customFormat="false" ht="15" hidden="false" customHeight="false" outlineLevel="0" collapsed="false">
      <c r="B27" s="14" t="s">
        <v>159</v>
      </c>
      <c r="C27" s="14" t="s">
        <v>59</v>
      </c>
      <c r="D27" s="14" t="s">
        <v>82</v>
      </c>
      <c r="E27" s="14" t="s">
        <v>83</v>
      </c>
      <c r="F27" s="14" t="s">
        <v>160</v>
      </c>
      <c r="G27" s="14" t="s">
        <v>85</v>
      </c>
      <c r="H27" s="15" t="n">
        <v>1</v>
      </c>
      <c r="I27" s="15" t="n">
        <v>22400</v>
      </c>
      <c r="J27" s="26" t="n">
        <f aca="false">IF(OR($H27="",$I27=""),"",$H27*$I27)</f>
        <v>22400</v>
      </c>
      <c r="K27" s="14" t="s">
        <v>161</v>
      </c>
    </row>
    <row r="28" customFormat="false" ht="15" hidden="false" customHeight="false" outlineLevel="0" collapsed="false">
      <c r="B28" s="14" t="s">
        <v>162</v>
      </c>
      <c r="C28" s="14" t="s">
        <v>56</v>
      </c>
      <c r="D28" s="14" t="s">
        <v>82</v>
      </c>
      <c r="E28" s="14" t="s">
        <v>88</v>
      </c>
      <c r="F28" s="14" t="s">
        <v>163</v>
      </c>
      <c r="G28" s="14" t="s">
        <v>90</v>
      </c>
      <c r="H28" s="15" t="n">
        <v>1</v>
      </c>
      <c r="I28" s="15" t="n">
        <v>8800</v>
      </c>
      <c r="J28" s="26" t="n">
        <f aca="false">IF(OR($H28="",$I28=""),"",$H28*$I28)</f>
        <v>8800</v>
      </c>
      <c r="K28" s="14" t="s">
        <v>164</v>
      </c>
    </row>
    <row r="29" customFormat="false" ht="15" hidden="false" customHeight="false" outlineLevel="0" collapsed="false">
      <c r="B29" s="14" t="s">
        <v>165</v>
      </c>
      <c r="C29" s="14" t="s">
        <v>56</v>
      </c>
      <c r="D29" s="14" t="s">
        <v>113</v>
      </c>
      <c r="E29" s="14" t="s">
        <v>139</v>
      </c>
      <c r="F29" s="14" t="s">
        <v>166</v>
      </c>
      <c r="G29" s="14" t="s">
        <v>57</v>
      </c>
      <c r="H29" s="15" t="n">
        <v>1</v>
      </c>
      <c r="I29" s="15" t="n">
        <v>24000</v>
      </c>
      <c r="J29" s="26" t="n">
        <f aca="false">IF(OR($H29="",$I29=""),"",$H29*$I29)</f>
        <v>24000</v>
      </c>
      <c r="K29" s="14" t="s">
        <v>167</v>
      </c>
    </row>
    <row r="30" customFormat="false" ht="15" hidden="false" customHeight="false" outlineLevel="0" collapsed="false">
      <c r="B30" s="14" t="s">
        <v>165</v>
      </c>
      <c r="C30" s="14" t="s">
        <v>59</v>
      </c>
      <c r="D30" s="14" t="s">
        <v>113</v>
      </c>
      <c r="E30" s="14" t="s">
        <v>139</v>
      </c>
      <c r="F30" s="14" t="s">
        <v>168</v>
      </c>
      <c r="G30" s="14" t="s">
        <v>60</v>
      </c>
      <c r="H30" s="15" t="n">
        <v>1</v>
      </c>
      <c r="I30" s="15" t="n">
        <v>80000</v>
      </c>
      <c r="J30" s="26" t="n">
        <f aca="false">IF(OR($H30="",$I30=""),"",$H30*$I30)</f>
        <v>80000</v>
      </c>
      <c r="K30" s="14" t="s">
        <v>169</v>
      </c>
    </row>
    <row r="31" customFormat="false" ht="15" hidden="false" customHeight="false" outlineLevel="0" collapsed="false">
      <c r="B31" s="14" t="s">
        <v>170</v>
      </c>
      <c r="C31" s="14" t="s">
        <v>61</v>
      </c>
      <c r="D31" s="14" t="s">
        <v>82</v>
      </c>
      <c r="E31" s="14" t="s">
        <v>118</v>
      </c>
      <c r="F31" s="14" t="s">
        <v>171</v>
      </c>
      <c r="G31" s="14" t="s">
        <v>172</v>
      </c>
      <c r="H31" s="15" t="n">
        <v>5</v>
      </c>
      <c r="I31" s="15" t="n">
        <v>320</v>
      </c>
      <c r="J31" s="26" t="n">
        <f aca="false">IF(OR($H31="",$I31=""),"",$H31*$I31)</f>
        <v>1600</v>
      </c>
      <c r="K31" s="14" t="s">
        <v>173</v>
      </c>
    </row>
    <row r="32" customFormat="false" ht="15" hidden="false" customHeight="false" outlineLevel="0" collapsed="false">
      <c r="B32" s="14" t="s">
        <v>174</v>
      </c>
      <c r="C32" s="14" t="s">
        <v>61</v>
      </c>
      <c r="D32" s="14" t="s">
        <v>82</v>
      </c>
      <c r="E32" s="14" t="s">
        <v>88</v>
      </c>
      <c r="F32" s="14" t="s">
        <v>175</v>
      </c>
      <c r="G32" s="14" t="s">
        <v>136</v>
      </c>
      <c r="H32" s="15" t="n">
        <v>1</v>
      </c>
      <c r="I32" s="15" t="n">
        <v>7400</v>
      </c>
      <c r="J32" s="26" t="n">
        <f aca="false">IF(OR($H32="",$I32=""),"",$H32*$I32)</f>
        <v>7400</v>
      </c>
      <c r="K32" s="14" t="s">
        <v>176</v>
      </c>
    </row>
    <row r="33" customFormat="false" ht="15" hidden="false" customHeight="false" outlineLevel="0" collapsed="false">
      <c r="B33" s="14" t="s">
        <v>177</v>
      </c>
      <c r="C33" s="14" t="s">
        <v>59</v>
      </c>
      <c r="D33" s="14" t="s">
        <v>82</v>
      </c>
      <c r="E33" s="14" t="s">
        <v>88</v>
      </c>
      <c r="F33" s="14" t="s">
        <v>178</v>
      </c>
      <c r="G33" s="14" t="s">
        <v>179</v>
      </c>
      <c r="H33" s="15" t="n">
        <v>1</v>
      </c>
      <c r="I33" s="15" t="n">
        <v>26900</v>
      </c>
      <c r="J33" s="26" t="n">
        <f aca="false">IF(OR($H33="",$I33=""),"",$H33*$I33)</f>
        <v>26900</v>
      </c>
      <c r="K33" s="14" t="s">
        <v>180</v>
      </c>
    </row>
    <row r="34" customFormat="false" ht="15" hidden="false" customHeight="false" outlineLevel="0" collapsed="false">
      <c r="B34" s="14" t="s">
        <v>181</v>
      </c>
      <c r="C34" s="14" t="s">
        <v>61</v>
      </c>
      <c r="D34" s="14" t="s">
        <v>82</v>
      </c>
      <c r="E34" s="14" t="s">
        <v>93</v>
      </c>
      <c r="F34" s="14" t="s">
        <v>182</v>
      </c>
      <c r="G34" s="14" t="s">
        <v>95</v>
      </c>
      <c r="H34" s="15" t="n">
        <v>160</v>
      </c>
      <c r="I34" s="15" t="n">
        <v>27.27</v>
      </c>
      <c r="J34" s="26" t="n">
        <f aca="false">IF(OR($H34="",$I34=""),"",$H34*$I34)</f>
        <v>4363.2</v>
      </c>
      <c r="K34" s="14" t="s">
        <v>183</v>
      </c>
    </row>
    <row r="35" customFormat="false" ht="15" hidden="false" customHeight="false" outlineLevel="0" collapsed="false">
      <c r="B35" s="14" t="s">
        <v>184</v>
      </c>
      <c r="C35" s="14" t="s">
        <v>59</v>
      </c>
      <c r="D35" s="14" t="s">
        <v>82</v>
      </c>
      <c r="E35" s="14" t="s">
        <v>93</v>
      </c>
      <c r="F35" s="14" t="s">
        <v>185</v>
      </c>
      <c r="G35" s="14" t="s">
        <v>95</v>
      </c>
      <c r="H35" s="15" t="n">
        <v>1280</v>
      </c>
      <c r="I35" s="15" t="n">
        <v>27.27</v>
      </c>
      <c r="J35" s="26" t="n">
        <f aca="false">IF(OR($H35="",$I35=""),"",$H35*$I35)</f>
        <v>34905.6</v>
      </c>
      <c r="K35" s="14" t="s">
        <v>186</v>
      </c>
    </row>
    <row r="36" customFormat="false" ht="15" hidden="false" customHeight="false" outlineLevel="0" collapsed="false">
      <c r="B36" s="14" t="s">
        <v>184</v>
      </c>
      <c r="C36" s="14" t="s">
        <v>61</v>
      </c>
      <c r="D36" s="14" t="s">
        <v>113</v>
      </c>
      <c r="E36" s="14" t="s">
        <v>187</v>
      </c>
      <c r="F36" s="14" t="s">
        <v>188</v>
      </c>
      <c r="G36" s="14" t="s">
        <v>62</v>
      </c>
      <c r="H36" s="15" t="n">
        <v>1</v>
      </c>
      <c r="I36" s="15" t="n">
        <v>12000</v>
      </c>
      <c r="J36" s="26" t="n">
        <f aca="false">IF(OR($H36="",$I36=""),"",$H36*$I36)</f>
        <v>12000</v>
      </c>
      <c r="K36" s="14" t="s">
        <v>189</v>
      </c>
    </row>
    <row r="37" customFormat="false" ht="15" hidden="false" customHeight="false" outlineLevel="0" collapsed="false">
      <c r="B37" s="14" t="s">
        <v>190</v>
      </c>
      <c r="C37" s="14" t="s">
        <v>59</v>
      </c>
      <c r="D37" s="14" t="s">
        <v>82</v>
      </c>
      <c r="E37" s="14" t="s">
        <v>83</v>
      </c>
      <c r="F37" s="14" t="s">
        <v>191</v>
      </c>
      <c r="G37" s="14" t="s">
        <v>192</v>
      </c>
      <c r="H37" s="15" t="n">
        <v>1</v>
      </c>
      <c r="I37" s="15" t="n">
        <v>31000</v>
      </c>
      <c r="J37" s="26" t="n">
        <f aca="false">IF(OR($H37="",$I37=""),"",$H37*$I37)</f>
        <v>31000</v>
      </c>
      <c r="K37" s="14" t="s">
        <v>134</v>
      </c>
    </row>
    <row r="38" customFormat="false" ht="15" hidden="false" customHeight="false" outlineLevel="0" collapsed="false">
      <c r="B38" s="14" t="s">
        <v>193</v>
      </c>
      <c r="C38" s="14" t="s">
        <v>59</v>
      </c>
      <c r="D38" s="14" t="s">
        <v>113</v>
      </c>
      <c r="E38" s="14" t="s">
        <v>139</v>
      </c>
      <c r="F38" s="14" t="s">
        <v>194</v>
      </c>
      <c r="G38" s="14" t="s">
        <v>60</v>
      </c>
      <c r="H38" s="15" t="n">
        <v>1</v>
      </c>
      <c r="I38" s="15" t="n">
        <v>74000</v>
      </c>
      <c r="J38" s="26" t="n">
        <f aca="false">IF(OR($H38="",$I38=""),"",$H38*$I38)</f>
        <v>74000</v>
      </c>
      <c r="K38" s="14" t="s">
        <v>195</v>
      </c>
    </row>
    <row r="39" customFormat="false" ht="15" hidden="false" customHeight="false" outlineLevel="0" collapsed="false">
      <c r="B39" s="14"/>
      <c r="C39" s="14"/>
      <c r="D39" s="14"/>
      <c r="E39" s="14"/>
      <c r="F39" s="14"/>
      <c r="G39" s="14"/>
      <c r="H39" s="15"/>
      <c r="I39" s="15"/>
      <c r="J39" s="26" t="str">
        <f aca="false">IF(OR($H39="",$I39=""),"",$H39*$I39)</f>
        <v/>
      </c>
      <c r="K39" s="14"/>
    </row>
    <row r="40" customFormat="false" ht="15" hidden="false" customHeight="false" outlineLevel="0" collapsed="false">
      <c r="B40" s="14"/>
      <c r="C40" s="14"/>
      <c r="D40" s="14"/>
      <c r="E40" s="14"/>
      <c r="F40" s="14"/>
      <c r="G40" s="14"/>
      <c r="H40" s="15"/>
      <c r="I40" s="15"/>
      <c r="J40" s="26" t="str">
        <f aca="false">IF(OR($H40="",$I40=""),"",$H40*$I40)</f>
        <v/>
      </c>
      <c r="K40" s="14"/>
    </row>
    <row r="41" customFormat="false" ht="15" hidden="false" customHeight="false" outlineLevel="0" collapsed="false">
      <c r="B41" s="14"/>
      <c r="C41" s="14"/>
      <c r="D41" s="14"/>
      <c r="E41" s="14"/>
      <c r="F41" s="14"/>
      <c r="G41" s="14"/>
      <c r="H41" s="15"/>
      <c r="I41" s="15"/>
      <c r="J41" s="26" t="str">
        <f aca="false">IF(OR($H41="",$I41=""),"",$H41*$I41)</f>
        <v/>
      </c>
      <c r="K41" s="14"/>
    </row>
    <row r="42" customFormat="false" ht="15" hidden="false" customHeight="false" outlineLevel="0" collapsed="false">
      <c r="B42" s="14"/>
      <c r="C42" s="14"/>
      <c r="D42" s="14"/>
      <c r="E42" s="14"/>
      <c r="F42" s="14"/>
      <c r="G42" s="14"/>
      <c r="H42" s="15"/>
      <c r="I42" s="15"/>
      <c r="J42" s="26" t="str">
        <f aca="false">IF(OR($H42="",$I42=""),"",$H42*$I42)</f>
        <v/>
      </c>
      <c r="K42" s="14"/>
    </row>
    <row r="43" customFormat="false" ht="15" hidden="false" customHeight="false" outlineLevel="0" collapsed="false">
      <c r="B43" s="14"/>
      <c r="C43" s="14"/>
      <c r="D43" s="14"/>
      <c r="E43" s="14"/>
      <c r="F43" s="14"/>
      <c r="G43" s="14"/>
      <c r="H43" s="15"/>
      <c r="I43" s="15"/>
      <c r="J43" s="26" t="str">
        <f aca="false">IF(OR($H43="",$I43=""),"",$H43*$I43)</f>
        <v/>
      </c>
      <c r="K43" s="14"/>
    </row>
    <row r="44" customFormat="false" ht="15" hidden="false" customHeight="false" outlineLevel="0" collapsed="false">
      <c r="B44" s="14"/>
      <c r="C44" s="14"/>
      <c r="D44" s="14"/>
      <c r="E44" s="14"/>
      <c r="F44" s="14"/>
      <c r="G44" s="14"/>
      <c r="H44" s="15"/>
      <c r="I44" s="15"/>
      <c r="J44" s="26" t="str">
        <f aca="false">IF(OR($H44="",$I44=""),"",$H44*$I44)</f>
        <v/>
      </c>
      <c r="K44" s="14"/>
    </row>
    <row r="45" customFormat="false" ht="15" hidden="false" customHeight="false" outlineLevel="0" collapsed="false">
      <c r="B45" s="14"/>
      <c r="C45" s="14"/>
      <c r="D45" s="14"/>
      <c r="E45" s="14"/>
      <c r="F45" s="14"/>
      <c r="G45" s="14"/>
      <c r="H45" s="15"/>
      <c r="I45" s="15"/>
      <c r="J45" s="26" t="str">
        <f aca="false">IF(OR($H45="",$I45=""),"",$H45*$I45)</f>
        <v/>
      </c>
      <c r="K45" s="14"/>
    </row>
    <row r="46" customFormat="false" ht="15" hidden="false" customHeight="false" outlineLevel="0" collapsed="false">
      <c r="B46" s="14"/>
      <c r="C46" s="14"/>
      <c r="D46" s="14"/>
      <c r="E46" s="14"/>
      <c r="F46" s="14"/>
      <c r="G46" s="14"/>
      <c r="H46" s="15"/>
      <c r="I46" s="15"/>
      <c r="J46" s="26" t="str">
        <f aca="false">IF(OR($H46="",$I46=""),"",$H46*$I46)</f>
        <v/>
      </c>
      <c r="K46" s="14"/>
    </row>
    <row r="47" customFormat="false" ht="15" hidden="false" customHeight="false" outlineLevel="0" collapsed="false">
      <c r="B47" s="14"/>
      <c r="C47" s="14"/>
      <c r="D47" s="14"/>
      <c r="E47" s="14"/>
      <c r="F47" s="14"/>
      <c r="G47" s="14"/>
      <c r="H47" s="15"/>
      <c r="I47" s="15"/>
      <c r="J47" s="26" t="str">
        <f aca="false">IF(OR($H47="",$I47=""),"",$H47*$I47)</f>
        <v/>
      </c>
      <c r="K47" s="14"/>
    </row>
    <row r="48" customFormat="false" ht="15" hidden="false" customHeight="false" outlineLevel="0" collapsed="false">
      <c r="B48" s="14"/>
      <c r="C48" s="14"/>
      <c r="D48" s="14"/>
      <c r="E48" s="14"/>
      <c r="F48" s="14"/>
      <c r="G48" s="14"/>
      <c r="H48" s="15"/>
      <c r="I48" s="15"/>
      <c r="J48" s="26" t="str">
        <f aca="false">IF(OR($H48="",$I48=""),"",$H48*$I48)</f>
        <v/>
      </c>
      <c r="K48" s="14"/>
    </row>
    <row r="49" customFormat="false" ht="15" hidden="false" customHeight="false" outlineLevel="0" collapsed="false">
      <c r="B49" s="14"/>
      <c r="C49" s="14"/>
      <c r="D49" s="14"/>
      <c r="E49" s="14"/>
      <c r="F49" s="14"/>
      <c r="G49" s="14"/>
      <c r="H49" s="15"/>
      <c r="I49" s="15"/>
      <c r="J49" s="26" t="str">
        <f aca="false">IF(OR($H49="",$I49=""),"",$H49*$I49)</f>
        <v/>
      </c>
      <c r="K49" s="14"/>
    </row>
    <row r="50" customFormat="false" ht="15" hidden="false" customHeight="false" outlineLevel="0" collapsed="false">
      <c r="B50" s="14"/>
      <c r="C50" s="14"/>
      <c r="D50" s="14"/>
      <c r="E50" s="14"/>
      <c r="F50" s="14"/>
      <c r="G50" s="14"/>
      <c r="H50" s="15"/>
      <c r="I50" s="15"/>
      <c r="J50" s="26" t="str">
        <f aca="false">IF(OR($H50="",$I50=""),"",$H50*$I50)</f>
        <v/>
      </c>
      <c r="K50" s="14"/>
    </row>
    <row r="51" customFormat="false" ht="15" hidden="false" customHeight="false" outlineLevel="0" collapsed="false">
      <c r="B51" s="14"/>
      <c r="C51" s="14"/>
      <c r="D51" s="14"/>
      <c r="E51" s="14"/>
      <c r="F51" s="14"/>
      <c r="G51" s="14"/>
      <c r="H51" s="15"/>
      <c r="I51" s="15"/>
      <c r="J51" s="26" t="str">
        <f aca="false">IF(OR($H51="",$I51=""),"",$H51*$I51)</f>
        <v/>
      </c>
      <c r="K51" s="14"/>
    </row>
    <row r="52" customFormat="false" ht="15" hidden="false" customHeight="false" outlineLevel="0" collapsed="false">
      <c r="B52" s="14"/>
      <c r="C52" s="14"/>
      <c r="D52" s="14"/>
      <c r="E52" s="14"/>
      <c r="F52" s="14"/>
      <c r="G52" s="14"/>
      <c r="H52" s="15"/>
      <c r="I52" s="15"/>
      <c r="J52" s="26" t="str">
        <f aca="false">IF(OR($H52="",$I52=""),"",$H52*$I52)</f>
        <v/>
      </c>
      <c r="K52" s="14"/>
    </row>
    <row r="53" customFormat="false" ht="15" hidden="false" customHeight="false" outlineLevel="0" collapsed="false">
      <c r="B53" s="14"/>
      <c r="C53" s="14"/>
      <c r="D53" s="14"/>
      <c r="E53" s="14"/>
      <c r="F53" s="14"/>
      <c r="G53" s="14"/>
      <c r="H53" s="15"/>
      <c r="I53" s="15"/>
      <c r="J53" s="26" t="str">
        <f aca="false">IF(OR($H53="",$I53=""),"",$H53*$I53)</f>
        <v/>
      </c>
      <c r="K53" s="14"/>
    </row>
    <row r="54" customFormat="false" ht="15" hidden="false" customHeight="false" outlineLevel="0" collapsed="false">
      <c r="B54" s="14"/>
      <c r="C54" s="14"/>
      <c r="D54" s="14"/>
      <c r="E54" s="14"/>
      <c r="F54" s="14"/>
      <c r="G54" s="14"/>
      <c r="H54" s="15"/>
      <c r="I54" s="15"/>
      <c r="J54" s="26" t="str">
        <f aca="false">IF(OR($H54="",$I54=""),"",$H54*$I54)</f>
        <v/>
      </c>
      <c r="K54" s="14"/>
    </row>
    <row r="55" customFormat="false" ht="15" hidden="false" customHeight="false" outlineLevel="0" collapsed="false">
      <c r="B55" s="14"/>
      <c r="C55" s="14"/>
      <c r="D55" s="14"/>
      <c r="E55" s="14"/>
      <c r="F55" s="14"/>
      <c r="G55" s="14"/>
      <c r="H55" s="15"/>
      <c r="I55" s="15"/>
      <c r="J55" s="26" t="str">
        <f aca="false">IF(OR($H55="",$I55=""),"",$H55*$I55)</f>
        <v/>
      </c>
      <c r="K55" s="14"/>
    </row>
    <row r="56" customFormat="false" ht="15" hidden="false" customHeight="false" outlineLevel="0" collapsed="false">
      <c r="B56" s="14"/>
      <c r="C56" s="14"/>
      <c r="D56" s="14"/>
      <c r="E56" s="14"/>
      <c r="F56" s="14"/>
      <c r="G56" s="14"/>
      <c r="H56" s="15"/>
      <c r="I56" s="15"/>
      <c r="J56" s="26" t="str">
        <f aca="false">IF(OR($H56="",$I56=""),"",$H56*$I56)</f>
        <v/>
      </c>
      <c r="K56" s="14"/>
    </row>
    <row r="57" customFormat="false" ht="15" hidden="false" customHeight="false" outlineLevel="0" collapsed="false">
      <c r="B57" s="14"/>
      <c r="C57" s="14"/>
      <c r="D57" s="14"/>
      <c r="E57" s="14"/>
      <c r="F57" s="14"/>
      <c r="G57" s="14"/>
      <c r="H57" s="15"/>
      <c r="I57" s="15"/>
      <c r="J57" s="26" t="str">
        <f aca="false">IF(OR($H57="",$I57=""),"",$H57*$I57)</f>
        <v/>
      </c>
      <c r="K57" s="14"/>
    </row>
    <row r="58" customFormat="false" ht="15" hidden="false" customHeight="false" outlineLevel="0" collapsed="false">
      <c r="B58" s="14"/>
      <c r="C58" s="14"/>
      <c r="D58" s="14"/>
      <c r="E58" s="14"/>
      <c r="F58" s="14"/>
      <c r="G58" s="14"/>
      <c r="H58" s="15"/>
      <c r="I58" s="15"/>
      <c r="J58" s="26" t="str">
        <f aca="false">IF(OR($H58="",$I58=""),"",$H58*$I58)</f>
        <v/>
      </c>
      <c r="K58" s="14"/>
    </row>
    <row r="59" customFormat="false" ht="15" hidden="false" customHeight="false" outlineLevel="0" collapsed="false">
      <c r="B59" s="14"/>
      <c r="C59" s="14"/>
      <c r="D59" s="14"/>
      <c r="E59" s="14"/>
      <c r="F59" s="14"/>
      <c r="G59" s="14"/>
      <c r="H59" s="15"/>
      <c r="I59" s="15"/>
      <c r="J59" s="26" t="str">
        <f aca="false">IF(OR($H59="",$I59=""),"",$H59*$I59)</f>
        <v/>
      </c>
      <c r="K59" s="14"/>
    </row>
    <row r="60" customFormat="false" ht="15" hidden="false" customHeight="false" outlineLevel="0" collapsed="false">
      <c r="B60" s="14"/>
      <c r="C60" s="14"/>
      <c r="D60" s="14"/>
      <c r="E60" s="14"/>
      <c r="F60" s="14"/>
      <c r="G60" s="14"/>
      <c r="H60" s="15"/>
      <c r="I60" s="15"/>
      <c r="J60" s="26" t="str">
        <f aca="false">IF(OR($H60="",$I60=""),"",$H60*$I60)</f>
        <v/>
      </c>
      <c r="K60" s="14"/>
    </row>
    <row r="61" customFormat="false" ht="15" hidden="false" customHeight="false" outlineLevel="0" collapsed="false">
      <c r="B61" s="14"/>
      <c r="C61" s="14"/>
      <c r="D61" s="14"/>
      <c r="E61" s="14"/>
      <c r="F61" s="14"/>
      <c r="G61" s="14"/>
      <c r="H61" s="15"/>
      <c r="I61" s="15"/>
      <c r="J61" s="26" t="str">
        <f aca="false">IF(OR($H61="",$I61=""),"",$H61*$I61)</f>
        <v/>
      </c>
      <c r="K61" s="14"/>
    </row>
    <row r="62" customFormat="false" ht="15" hidden="false" customHeight="false" outlineLevel="0" collapsed="false">
      <c r="B62" s="14"/>
      <c r="C62" s="14"/>
      <c r="D62" s="14"/>
      <c r="E62" s="14"/>
      <c r="F62" s="14"/>
      <c r="G62" s="14"/>
      <c r="H62" s="15"/>
      <c r="I62" s="15"/>
      <c r="J62" s="26" t="str">
        <f aca="false">IF(OR($H62="",$I62=""),"",$H62*$I62)</f>
        <v/>
      </c>
      <c r="K62" s="14"/>
    </row>
    <row r="63" customFormat="false" ht="15" hidden="false" customHeight="false" outlineLevel="0" collapsed="false">
      <c r="B63" s="14"/>
      <c r="C63" s="14"/>
      <c r="D63" s="14"/>
      <c r="E63" s="14"/>
      <c r="F63" s="14"/>
      <c r="G63" s="14"/>
      <c r="H63" s="15"/>
      <c r="I63" s="15"/>
      <c r="J63" s="26" t="str">
        <f aca="false">IF(OR($H63="",$I63=""),"",$H63*$I63)</f>
        <v/>
      </c>
      <c r="K63" s="14"/>
    </row>
    <row r="64" customFormat="false" ht="15" hidden="false" customHeight="false" outlineLevel="0" collapsed="false">
      <c r="B64" s="14"/>
      <c r="C64" s="14"/>
      <c r="D64" s="14"/>
      <c r="E64" s="14"/>
      <c r="F64" s="14"/>
      <c r="G64" s="14"/>
      <c r="H64" s="15"/>
      <c r="I64" s="15"/>
      <c r="J64" s="26" t="str">
        <f aca="false">IF(OR($H64="",$I64=""),"",$H64*$I64)</f>
        <v/>
      </c>
      <c r="K64" s="14"/>
    </row>
    <row r="65" customFormat="false" ht="15" hidden="false" customHeight="false" outlineLevel="0" collapsed="false">
      <c r="B65" s="14"/>
      <c r="C65" s="14"/>
      <c r="D65" s="14"/>
      <c r="E65" s="14"/>
      <c r="F65" s="14"/>
      <c r="G65" s="14"/>
      <c r="H65" s="15"/>
      <c r="I65" s="15"/>
      <c r="J65" s="26" t="str">
        <f aca="false">IF(OR($H65="",$I65=""),"",$H65*$I65)</f>
        <v/>
      </c>
      <c r="K65" s="14"/>
    </row>
    <row r="66" customFormat="false" ht="15" hidden="false" customHeight="false" outlineLevel="0" collapsed="false">
      <c r="B66" s="14"/>
      <c r="C66" s="14"/>
      <c r="D66" s="14"/>
      <c r="E66" s="14"/>
      <c r="F66" s="14"/>
      <c r="G66" s="14"/>
      <c r="H66" s="15"/>
      <c r="I66" s="15"/>
      <c r="J66" s="26" t="str">
        <f aca="false">IF(OR($H66="",$I66=""),"",$H66*$I66)</f>
        <v/>
      </c>
      <c r="K66" s="14"/>
    </row>
    <row r="67" customFormat="false" ht="15" hidden="false" customHeight="false" outlineLevel="0" collapsed="false">
      <c r="B67" s="14"/>
      <c r="C67" s="14"/>
      <c r="D67" s="14"/>
      <c r="E67" s="14"/>
      <c r="F67" s="14"/>
      <c r="G67" s="14"/>
      <c r="H67" s="15"/>
      <c r="I67" s="15"/>
      <c r="J67" s="26" t="str">
        <f aca="false">IF(OR($H67="",$I67=""),"",$H67*$I67)</f>
        <v/>
      </c>
      <c r="K67" s="14"/>
    </row>
    <row r="68" customFormat="false" ht="15" hidden="false" customHeight="false" outlineLevel="0" collapsed="false">
      <c r="B68" s="14"/>
      <c r="C68" s="14"/>
      <c r="D68" s="14"/>
      <c r="E68" s="14"/>
      <c r="F68" s="14"/>
      <c r="G68" s="14"/>
      <c r="H68" s="15"/>
      <c r="I68" s="15"/>
      <c r="J68" s="26" t="str">
        <f aca="false">IF(OR($H68="",$I68=""),"",$H68*$I68)</f>
        <v/>
      </c>
      <c r="K68" s="14"/>
    </row>
    <row r="69" customFormat="false" ht="15" hidden="false" customHeight="false" outlineLevel="0" collapsed="false">
      <c r="B69" s="14"/>
      <c r="C69" s="14"/>
      <c r="D69" s="14"/>
      <c r="E69" s="14"/>
      <c r="F69" s="14"/>
      <c r="G69" s="14"/>
      <c r="H69" s="15"/>
      <c r="I69" s="15"/>
      <c r="J69" s="26" t="str">
        <f aca="false">IF(OR($H69="",$I69=""),"",$H69*$I69)</f>
        <v/>
      </c>
      <c r="K69" s="14"/>
    </row>
    <row r="70" customFormat="false" ht="15" hidden="false" customHeight="false" outlineLevel="0" collapsed="false">
      <c r="B70" s="14"/>
      <c r="C70" s="14"/>
      <c r="D70" s="14"/>
      <c r="E70" s="14"/>
      <c r="F70" s="14"/>
      <c r="G70" s="14"/>
      <c r="H70" s="15"/>
      <c r="I70" s="15"/>
      <c r="J70" s="26" t="str">
        <f aca="false">IF(OR($H70="",$I70=""),"",$H70*$I70)</f>
        <v/>
      </c>
      <c r="K70" s="14"/>
    </row>
    <row r="71" customFormat="false" ht="15" hidden="false" customHeight="false" outlineLevel="0" collapsed="false">
      <c r="B71" s="14"/>
      <c r="C71" s="14"/>
      <c r="D71" s="14"/>
      <c r="E71" s="14"/>
      <c r="F71" s="14"/>
      <c r="G71" s="14"/>
      <c r="H71" s="15"/>
      <c r="I71" s="15"/>
      <c r="J71" s="26" t="str">
        <f aca="false">IF(OR($H71="",$I71=""),"",$H71*$I71)</f>
        <v/>
      </c>
      <c r="K71" s="14"/>
    </row>
    <row r="72" customFormat="false" ht="15" hidden="false" customHeight="false" outlineLevel="0" collapsed="false">
      <c r="B72" s="14"/>
      <c r="C72" s="14"/>
      <c r="D72" s="14"/>
      <c r="E72" s="14"/>
      <c r="F72" s="14"/>
      <c r="G72" s="14"/>
      <c r="H72" s="15"/>
      <c r="I72" s="15"/>
      <c r="J72" s="26" t="str">
        <f aca="false">IF(OR($H72="",$I72=""),"",$H72*$I72)</f>
        <v/>
      </c>
      <c r="K72" s="14"/>
    </row>
    <row r="73" customFormat="false" ht="15" hidden="false" customHeight="false" outlineLevel="0" collapsed="false">
      <c r="B73" s="14"/>
      <c r="C73" s="14"/>
      <c r="D73" s="14"/>
      <c r="E73" s="14"/>
      <c r="F73" s="14"/>
      <c r="G73" s="14"/>
      <c r="H73" s="15"/>
      <c r="I73" s="15"/>
      <c r="J73" s="26" t="str">
        <f aca="false">IF(OR($H73="",$I73=""),"",$H73*$I73)</f>
        <v/>
      </c>
      <c r="K73" s="14"/>
    </row>
    <row r="74" customFormat="false" ht="15" hidden="false" customHeight="false" outlineLevel="0" collapsed="false">
      <c r="B74" s="14"/>
      <c r="C74" s="14"/>
      <c r="D74" s="14"/>
      <c r="E74" s="14"/>
      <c r="F74" s="14"/>
      <c r="G74" s="14"/>
      <c r="H74" s="15"/>
      <c r="I74" s="15"/>
      <c r="J74" s="26" t="str">
        <f aca="false">IF(OR($H74="",$I74=""),"",$H74*$I74)</f>
        <v/>
      </c>
      <c r="K74" s="14"/>
    </row>
    <row r="75" customFormat="false" ht="15" hidden="false" customHeight="false" outlineLevel="0" collapsed="false">
      <c r="B75" s="14"/>
      <c r="C75" s="14"/>
      <c r="D75" s="14"/>
      <c r="E75" s="14"/>
      <c r="F75" s="14"/>
      <c r="G75" s="14"/>
      <c r="H75" s="15"/>
      <c r="I75" s="15"/>
      <c r="J75" s="26" t="str">
        <f aca="false">IF(OR($H75="",$I75=""),"",$H75*$I75)</f>
        <v/>
      </c>
      <c r="K75" s="14"/>
    </row>
    <row r="76" customFormat="false" ht="15" hidden="false" customHeight="false" outlineLevel="0" collapsed="false">
      <c r="B76" s="14"/>
      <c r="C76" s="14"/>
      <c r="D76" s="14"/>
      <c r="E76" s="14"/>
      <c r="F76" s="14"/>
      <c r="G76" s="14"/>
      <c r="H76" s="15"/>
      <c r="I76" s="15"/>
      <c r="J76" s="26" t="str">
        <f aca="false">IF(OR($H76="",$I76=""),"",$H76*$I76)</f>
        <v/>
      </c>
      <c r="K76" s="14"/>
    </row>
    <row r="77" customFormat="false" ht="15" hidden="false" customHeight="false" outlineLevel="0" collapsed="false">
      <c r="B77" s="14"/>
      <c r="C77" s="14"/>
      <c r="D77" s="14"/>
      <c r="E77" s="14"/>
      <c r="F77" s="14"/>
      <c r="G77" s="14"/>
      <c r="H77" s="15"/>
      <c r="I77" s="15"/>
      <c r="J77" s="26" t="str">
        <f aca="false">IF(OR($H77="",$I77=""),"",$H77*$I77)</f>
        <v/>
      </c>
      <c r="K77" s="14"/>
    </row>
    <row r="78" customFormat="false" ht="15" hidden="false" customHeight="false" outlineLevel="0" collapsed="false">
      <c r="B78" s="14"/>
      <c r="C78" s="14"/>
      <c r="D78" s="14"/>
      <c r="E78" s="14"/>
      <c r="F78" s="14"/>
      <c r="G78" s="14"/>
      <c r="H78" s="15"/>
      <c r="I78" s="15"/>
      <c r="J78" s="26" t="str">
        <f aca="false">IF(OR($H78="",$I78=""),"",$H78*$I78)</f>
        <v/>
      </c>
      <c r="K78" s="14"/>
    </row>
    <row r="79" customFormat="false" ht="15" hidden="false" customHeight="false" outlineLevel="0" collapsed="false">
      <c r="B79" s="14"/>
      <c r="C79" s="14"/>
      <c r="D79" s="14"/>
      <c r="E79" s="14"/>
      <c r="F79" s="14"/>
      <c r="G79" s="14"/>
      <c r="H79" s="15"/>
      <c r="I79" s="15"/>
      <c r="J79" s="26" t="str">
        <f aca="false">IF(OR($H79="",$I79=""),"",$H79*$I79)</f>
        <v/>
      </c>
      <c r="K79" s="14"/>
    </row>
    <row r="80" customFormat="false" ht="15" hidden="false" customHeight="false" outlineLevel="0" collapsed="false">
      <c r="B80" s="14"/>
      <c r="C80" s="14"/>
      <c r="D80" s="14"/>
      <c r="E80" s="14"/>
      <c r="F80" s="14"/>
      <c r="G80" s="14"/>
      <c r="H80" s="15"/>
      <c r="I80" s="15"/>
      <c r="J80" s="26" t="str">
        <f aca="false">IF(OR($H80="",$I80=""),"",$H80*$I80)</f>
        <v/>
      </c>
      <c r="K80" s="14"/>
    </row>
    <row r="81" customFormat="false" ht="15" hidden="false" customHeight="false" outlineLevel="0" collapsed="false">
      <c r="B81" s="14"/>
      <c r="C81" s="14"/>
      <c r="D81" s="14"/>
      <c r="E81" s="14"/>
      <c r="F81" s="14"/>
      <c r="G81" s="14"/>
      <c r="H81" s="15"/>
      <c r="I81" s="15"/>
      <c r="J81" s="26" t="str">
        <f aca="false">IF(OR($H81="",$I81=""),"",$H81*$I81)</f>
        <v/>
      </c>
      <c r="K81" s="14"/>
    </row>
    <row r="82" customFormat="false" ht="15" hidden="false" customHeight="false" outlineLevel="0" collapsed="false">
      <c r="B82" s="14"/>
      <c r="C82" s="14"/>
      <c r="D82" s="14"/>
      <c r="E82" s="14"/>
      <c r="F82" s="14"/>
      <c r="G82" s="14"/>
      <c r="H82" s="15"/>
      <c r="I82" s="15"/>
      <c r="J82" s="26" t="str">
        <f aca="false">IF(OR($H82="",$I82=""),"",$H82*$I82)</f>
        <v/>
      </c>
      <c r="K82" s="14"/>
    </row>
    <row r="83" customFormat="false" ht="15" hidden="false" customHeight="false" outlineLevel="0" collapsed="false">
      <c r="B83" s="14"/>
      <c r="C83" s="14"/>
      <c r="D83" s="14"/>
      <c r="E83" s="14"/>
      <c r="F83" s="14"/>
      <c r="G83" s="14"/>
      <c r="H83" s="15"/>
      <c r="I83" s="15"/>
      <c r="J83" s="26" t="str">
        <f aca="false">IF(OR($H83="",$I83=""),"",$H83*$I83)</f>
        <v/>
      </c>
      <c r="K83" s="14"/>
    </row>
    <row r="84" customFormat="false" ht="15" hidden="false" customHeight="false" outlineLevel="0" collapsed="false">
      <c r="B84" s="14"/>
      <c r="C84" s="14"/>
      <c r="D84" s="14"/>
      <c r="E84" s="14"/>
      <c r="F84" s="14"/>
      <c r="G84" s="14"/>
      <c r="H84" s="15"/>
      <c r="I84" s="15"/>
      <c r="J84" s="26" t="str">
        <f aca="false">IF(OR($H84="",$I84=""),"",$H84*$I84)</f>
        <v/>
      </c>
      <c r="K84" s="14"/>
    </row>
    <row r="85" customFormat="false" ht="15" hidden="false" customHeight="false" outlineLevel="0" collapsed="false">
      <c r="B85" s="14"/>
      <c r="C85" s="14"/>
      <c r="D85" s="14"/>
      <c r="E85" s="14"/>
      <c r="F85" s="14"/>
      <c r="G85" s="14"/>
      <c r="H85" s="15"/>
      <c r="I85" s="15"/>
      <c r="J85" s="26" t="str">
        <f aca="false">IF(OR($H85="",$I85=""),"",$H85*$I85)</f>
        <v/>
      </c>
      <c r="K85" s="14"/>
    </row>
    <row r="86" customFormat="false" ht="15" hidden="false" customHeight="false" outlineLevel="0" collapsed="false">
      <c r="B86" s="14"/>
      <c r="C86" s="14"/>
      <c r="D86" s="14"/>
      <c r="E86" s="14"/>
      <c r="F86" s="14"/>
      <c r="G86" s="14"/>
      <c r="H86" s="15"/>
      <c r="I86" s="15"/>
      <c r="J86" s="26" t="str">
        <f aca="false">IF(OR($H86="",$I86=""),"",$H86*$I86)</f>
        <v/>
      </c>
      <c r="K86" s="14"/>
    </row>
    <row r="87" customFormat="false" ht="15" hidden="false" customHeight="false" outlineLevel="0" collapsed="false">
      <c r="B87" s="14"/>
      <c r="C87" s="14"/>
      <c r="D87" s="14"/>
      <c r="E87" s="14"/>
      <c r="F87" s="14"/>
      <c r="G87" s="14"/>
      <c r="H87" s="15"/>
      <c r="I87" s="15"/>
      <c r="J87" s="26" t="str">
        <f aca="false">IF(OR($H87="",$I87=""),"",$H87*$I87)</f>
        <v/>
      </c>
      <c r="K87" s="14"/>
    </row>
    <row r="88" customFormat="false" ht="15" hidden="false" customHeight="false" outlineLevel="0" collapsed="false">
      <c r="B88" s="14"/>
      <c r="C88" s="14"/>
      <c r="D88" s="14"/>
      <c r="E88" s="14"/>
      <c r="F88" s="14"/>
      <c r="G88" s="14"/>
      <c r="H88" s="15"/>
      <c r="I88" s="15"/>
      <c r="J88" s="26" t="str">
        <f aca="false">IF(OR($H88="",$I88=""),"",$H88*$I88)</f>
        <v/>
      </c>
      <c r="K88" s="14"/>
    </row>
    <row r="89" customFormat="false" ht="15" hidden="false" customHeight="false" outlineLevel="0" collapsed="false">
      <c r="B89" s="14"/>
      <c r="C89" s="14"/>
      <c r="D89" s="14"/>
      <c r="E89" s="14"/>
      <c r="F89" s="14"/>
      <c r="G89" s="14"/>
      <c r="H89" s="15"/>
      <c r="I89" s="15"/>
      <c r="J89" s="26" t="str">
        <f aca="false">IF(OR($H89="",$I89=""),"",$H89*$I89)</f>
        <v/>
      </c>
      <c r="K89" s="14"/>
    </row>
    <row r="90" customFormat="false" ht="15" hidden="false" customHeight="false" outlineLevel="0" collapsed="false">
      <c r="B90" s="14"/>
      <c r="C90" s="14"/>
      <c r="D90" s="14"/>
      <c r="E90" s="14"/>
      <c r="F90" s="14"/>
      <c r="G90" s="14"/>
      <c r="H90" s="15"/>
      <c r="I90" s="15"/>
      <c r="J90" s="26" t="str">
        <f aca="false">IF(OR($H90="",$I90=""),"",$H90*$I90)</f>
        <v/>
      </c>
      <c r="K90" s="14"/>
    </row>
    <row r="91" customFormat="false" ht="15" hidden="false" customHeight="false" outlineLevel="0" collapsed="false">
      <c r="B91" s="14"/>
      <c r="C91" s="14"/>
      <c r="D91" s="14"/>
      <c r="E91" s="14"/>
      <c r="F91" s="14"/>
      <c r="G91" s="14"/>
      <c r="H91" s="15"/>
      <c r="I91" s="15"/>
      <c r="J91" s="26" t="str">
        <f aca="false">IF(OR($H91="",$I91=""),"",$H91*$I91)</f>
        <v/>
      </c>
      <c r="K91" s="14"/>
    </row>
    <row r="92" customFormat="false" ht="15" hidden="false" customHeight="false" outlineLevel="0" collapsed="false">
      <c r="B92" s="14"/>
      <c r="C92" s="14"/>
      <c r="D92" s="14"/>
      <c r="E92" s="14"/>
      <c r="F92" s="14"/>
      <c r="G92" s="14"/>
      <c r="H92" s="15"/>
      <c r="I92" s="15"/>
      <c r="J92" s="26" t="str">
        <f aca="false">IF(OR($H92="",$I92=""),"",$H92*$I92)</f>
        <v/>
      </c>
      <c r="K92" s="14"/>
    </row>
    <row r="93" customFormat="false" ht="15" hidden="false" customHeight="false" outlineLevel="0" collapsed="false">
      <c r="B93" s="14"/>
      <c r="C93" s="14"/>
      <c r="D93" s="14"/>
      <c r="E93" s="14"/>
      <c r="F93" s="14"/>
      <c r="G93" s="14"/>
      <c r="H93" s="15"/>
      <c r="I93" s="15"/>
      <c r="J93" s="26" t="str">
        <f aca="false">IF(OR($H93="",$I93=""),"",$H93*$I93)</f>
        <v/>
      </c>
      <c r="K93" s="14"/>
    </row>
    <row r="94" customFormat="false" ht="15" hidden="false" customHeight="false" outlineLevel="0" collapsed="false">
      <c r="B94" s="14"/>
      <c r="C94" s="14"/>
      <c r="D94" s="14"/>
      <c r="E94" s="14"/>
      <c r="F94" s="14"/>
      <c r="G94" s="14"/>
      <c r="H94" s="15"/>
      <c r="I94" s="15"/>
      <c r="J94" s="26" t="str">
        <f aca="false">IF(OR($H94="",$I94=""),"",$H94*$I94)</f>
        <v/>
      </c>
      <c r="K94" s="14"/>
    </row>
    <row r="95" customFormat="false" ht="15" hidden="false" customHeight="false" outlineLevel="0" collapsed="false">
      <c r="B95" s="14"/>
      <c r="C95" s="14"/>
      <c r="D95" s="14"/>
      <c r="E95" s="14"/>
      <c r="F95" s="14"/>
      <c r="G95" s="14"/>
      <c r="H95" s="15"/>
      <c r="I95" s="15"/>
      <c r="J95" s="26" t="str">
        <f aca="false">IF(OR($H95="",$I95=""),"",$H95*$I95)</f>
        <v/>
      </c>
      <c r="K95" s="14"/>
    </row>
    <row r="96" customFormat="false" ht="15" hidden="false" customHeight="false" outlineLevel="0" collapsed="false">
      <c r="B96" s="14"/>
      <c r="C96" s="14"/>
      <c r="D96" s="14"/>
      <c r="E96" s="14"/>
      <c r="F96" s="14"/>
      <c r="G96" s="14"/>
      <c r="H96" s="15"/>
      <c r="I96" s="15"/>
      <c r="J96" s="26" t="str">
        <f aca="false">IF(OR($H96="",$I96=""),"",$H96*$I96)</f>
        <v/>
      </c>
      <c r="K96" s="14"/>
    </row>
    <row r="97" customFormat="false" ht="15" hidden="false" customHeight="false" outlineLevel="0" collapsed="false">
      <c r="B97" s="14"/>
      <c r="C97" s="14"/>
      <c r="D97" s="14"/>
      <c r="E97" s="14"/>
      <c r="F97" s="14"/>
      <c r="G97" s="14"/>
      <c r="H97" s="15"/>
      <c r="I97" s="15"/>
      <c r="J97" s="26" t="str">
        <f aca="false">IF(OR($H97="",$I97=""),"",$H97*$I97)</f>
        <v/>
      </c>
      <c r="K97" s="14"/>
    </row>
    <row r="98" customFormat="false" ht="15" hidden="false" customHeight="false" outlineLevel="0" collapsed="false">
      <c r="B98" s="14"/>
      <c r="C98" s="14"/>
      <c r="D98" s="14"/>
      <c r="E98" s="14"/>
      <c r="F98" s="14"/>
      <c r="G98" s="14"/>
      <c r="H98" s="15"/>
      <c r="I98" s="15"/>
      <c r="J98" s="26" t="str">
        <f aca="false">IF(OR($H98="",$I98=""),"",$H98*$I98)</f>
        <v/>
      </c>
      <c r="K98" s="14"/>
    </row>
    <row r="99" customFormat="false" ht="15" hidden="false" customHeight="false" outlineLevel="0" collapsed="false">
      <c r="B99" s="14"/>
      <c r="C99" s="14"/>
      <c r="D99" s="14"/>
      <c r="E99" s="14"/>
      <c r="F99" s="14"/>
      <c r="G99" s="14"/>
      <c r="H99" s="15"/>
      <c r="I99" s="15"/>
      <c r="J99" s="26" t="str">
        <f aca="false">IF(OR($H99="",$I99=""),"",$H99*$I99)</f>
        <v/>
      </c>
      <c r="K99" s="14"/>
    </row>
    <row r="100" customFormat="false" ht="15" hidden="false" customHeight="false" outlineLevel="0" collapsed="false">
      <c r="B100" s="14"/>
      <c r="C100" s="14"/>
      <c r="D100" s="14"/>
      <c r="E100" s="14"/>
      <c r="F100" s="14"/>
      <c r="G100" s="14"/>
      <c r="H100" s="15"/>
      <c r="I100" s="15"/>
      <c r="J100" s="26" t="str">
        <f aca="false">IF(OR($H100="",$I100=""),"",$H100*$I100)</f>
        <v/>
      </c>
      <c r="K100" s="14"/>
    </row>
    <row r="101" customFormat="false" ht="15" hidden="false" customHeight="false" outlineLevel="0" collapsed="false">
      <c r="B101" s="14"/>
      <c r="C101" s="14"/>
      <c r="D101" s="14"/>
      <c r="E101" s="14"/>
      <c r="F101" s="14"/>
      <c r="G101" s="14"/>
      <c r="H101" s="15"/>
      <c r="I101" s="15"/>
      <c r="J101" s="26" t="str">
        <f aca="false">IF(OR($H101="",$I101=""),"",$H101*$I101)</f>
        <v/>
      </c>
      <c r="K101" s="14"/>
    </row>
    <row r="102" customFormat="false" ht="15" hidden="false" customHeight="false" outlineLevel="0" collapsed="false">
      <c r="B102" s="14"/>
      <c r="C102" s="14"/>
      <c r="D102" s="14"/>
      <c r="E102" s="14"/>
      <c r="F102" s="14"/>
      <c r="G102" s="14"/>
      <c r="H102" s="15"/>
      <c r="I102" s="15"/>
      <c r="J102" s="26" t="str">
        <f aca="false">IF(OR($H102="",$I102=""),"",$H102*$I102)</f>
        <v/>
      </c>
      <c r="K102" s="14"/>
    </row>
    <row r="103" customFormat="false" ht="15" hidden="false" customHeight="false" outlineLevel="0" collapsed="false">
      <c r="B103" s="14"/>
      <c r="C103" s="14"/>
      <c r="D103" s="14"/>
      <c r="E103" s="14"/>
      <c r="F103" s="14"/>
      <c r="G103" s="14"/>
      <c r="H103" s="15"/>
      <c r="I103" s="15"/>
      <c r="J103" s="26" t="str">
        <f aca="false">IF(OR($H103="",$I103=""),"",$H103*$I103)</f>
        <v/>
      </c>
      <c r="K103" s="14"/>
    </row>
    <row r="104" customFormat="false" ht="15" hidden="false" customHeight="false" outlineLevel="0" collapsed="false">
      <c r="B104" s="14"/>
      <c r="C104" s="14"/>
      <c r="D104" s="14"/>
      <c r="E104" s="14"/>
      <c r="F104" s="14"/>
      <c r="G104" s="14"/>
      <c r="H104" s="15"/>
      <c r="I104" s="15"/>
      <c r="J104" s="26" t="str">
        <f aca="false">IF(OR($H104="",$I104=""),"",$H104*$I104)</f>
        <v/>
      </c>
      <c r="K104" s="14"/>
    </row>
    <row r="105" customFormat="false" ht="15" hidden="false" customHeight="false" outlineLevel="0" collapsed="false">
      <c r="B105" s="14"/>
      <c r="C105" s="14"/>
      <c r="D105" s="14"/>
      <c r="E105" s="14"/>
      <c r="F105" s="14"/>
      <c r="G105" s="14"/>
      <c r="H105" s="15"/>
      <c r="I105" s="15"/>
      <c r="J105" s="26" t="str">
        <f aca="false">IF(OR($H105="",$I105=""),"",$H105*$I105)</f>
        <v/>
      </c>
      <c r="K105" s="14"/>
    </row>
    <row r="106" customFormat="false" ht="15" hidden="false" customHeight="false" outlineLevel="0" collapsed="false">
      <c r="B106" s="14"/>
      <c r="C106" s="14"/>
      <c r="D106" s="14"/>
      <c r="E106" s="14"/>
      <c r="F106" s="14"/>
      <c r="G106" s="14"/>
      <c r="H106" s="15"/>
      <c r="I106" s="15"/>
      <c r="J106" s="26" t="str">
        <f aca="false">IF(OR($H106="",$I106=""),"",$H106*$I106)</f>
        <v/>
      </c>
      <c r="K106" s="14"/>
    </row>
    <row r="107" customFormat="false" ht="15" hidden="false" customHeight="false" outlineLevel="0" collapsed="false">
      <c r="B107" s="14"/>
      <c r="C107" s="14"/>
      <c r="D107" s="14"/>
      <c r="E107" s="14"/>
      <c r="F107" s="14"/>
      <c r="G107" s="14"/>
      <c r="H107" s="15"/>
      <c r="I107" s="15"/>
      <c r="J107" s="26" t="str">
        <f aca="false">IF(OR($H107="",$I107=""),"",$H107*$I107)</f>
        <v/>
      </c>
      <c r="K107" s="14"/>
    </row>
    <row r="108" customFormat="false" ht="15" hidden="false" customHeight="false" outlineLevel="0" collapsed="false">
      <c r="B108" s="14"/>
      <c r="C108" s="14"/>
      <c r="D108" s="14"/>
      <c r="E108" s="14"/>
      <c r="F108" s="14"/>
      <c r="G108" s="14"/>
      <c r="H108" s="15"/>
      <c r="I108" s="15"/>
      <c r="J108" s="26" t="str">
        <f aca="false">IF(OR($H108="",$I108=""),"",$H108*$I108)</f>
        <v/>
      </c>
      <c r="K108" s="14"/>
    </row>
    <row r="109" customFormat="false" ht="15" hidden="false" customHeight="false" outlineLevel="0" collapsed="false">
      <c r="B109" s="14"/>
      <c r="C109" s="14"/>
      <c r="D109" s="14"/>
      <c r="E109" s="14"/>
      <c r="F109" s="14"/>
      <c r="G109" s="14"/>
      <c r="H109" s="15"/>
      <c r="I109" s="15"/>
      <c r="J109" s="26" t="str">
        <f aca="false">IF(OR($H109="",$I109=""),"",$H109*$I109)</f>
        <v/>
      </c>
      <c r="K109" s="14"/>
    </row>
    <row r="110" customFormat="false" ht="15" hidden="false" customHeight="false" outlineLevel="0" collapsed="false">
      <c r="B110" s="14"/>
      <c r="C110" s="14"/>
      <c r="D110" s="14"/>
      <c r="E110" s="14"/>
      <c r="F110" s="14"/>
      <c r="G110" s="14"/>
      <c r="H110" s="15"/>
      <c r="I110" s="15"/>
      <c r="J110" s="26" t="str">
        <f aca="false">IF(OR($H110="",$I110=""),"",$H110*$I110)</f>
        <v/>
      </c>
      <c r="K110" s="14"/>
    </row>
    <row r="111" customFormat="false" ht="15" hidden="false" customHeight="false" outlineLevel="0" collapsed="false">
      <c r="B111" s="14"/>
      <c r="C111" s="14"/>
      <c r="D111" s="14"/>
      <c r="E111" s="14"/>
      <c r="F111" s="14"/>
      <c r="G111" s="14"/>
      <c r="H111" s="15"/>
      <c r="I111" s="15"/>
      <c r="J111" s="26" t="str">
        <f aca="false">IF(OR($H111="",$I111=""),"",$H111*$I111)</f>
        <v/>
      </c>
      <c r="K111" s="14"/>
    </row>
    <row r="112" customFormat="false" ht="15" hidden="false" customHeight="false" outlineLevel="0" collapsed="false">
      <c r="B112" s="14"/>
      <c r="C112" s="14"/>
      <c r="D112" s="14"/>
      <c r="E112" s="14"/>
      <c r="F112" s="14"/>
      <c r="G112" s="14"/>
      <c r="H112" s="15"/>
      <c r="I112" s="15"/>
      <c r="J112" s="26" t="str">
        <f aca="false">IF(OR($H112="",$I112=""),"",$H112*$I112)</f>
        <v/>
      </c>
      <c r="K112" s="14"/>
    </row>
    <row r="113" customFormat="false" ht="15" hidden="false" customHeight="false" outlineLevel="0" collapsed="false">
      <c r="B113" s="14"/>
      <c r="C113" s="14"/>
      <c r="D113" s="14"/>
      <c r="E113" s="14"/>
      <c r="F113" s="14"/>
      <c r="G113" s="14"/>
      <c r="H113" s="15"/>
      <c r="I113" s="15"/>
      <c r="J113" s="26" t="str">
        <f aca="false">IF(OR($H113="",$I113=""),"",$H113*$I113)</f>
        <v/>
      </c>
      <c r="K113" s="14"/>
    </row>
    <row r="114" customFormat="false" ht="15" hidden="false" customHeight="false" outlineLevel="0" collapsed="false">
      <c r="B114" s="14"/>
      <c r="C114" s="14"/>
      <c r="D114" s="14"/>
      <c r="E114" s="14"/>
      <c r="F114" s="14"/>
      <c r="G114" s="14"/>
      <c r="H114" s="15"/>
      <c r="I114" s="15"/>
      <c r="J114" s="26" t="str">
        <f aca="false">IF(OR($H114="",$I114=""),"",$H114*$I114)</f>
        <v/>
      </c>
      <c r="K114" s="14"/>
    </row>
    <row r="115" customFormat="false" ht="15" hidden="false" customHeight="false" outlineLevel="0" collapsed="false">
      <c r="B115" s="14"/>
      <c r="C115" s="14"/>
      <c r="D115" s="14"/>
      <c r="E115" s="14"/>
      <c r="F115" s="14"/>
      <c r="G115" s="14"/>
      <c r="H115" s="15"/>
      <c r="I115" s="15"/>
      <c r="J115" s="26" t="str">
        <f aca="false">IF(OR($H115="",$I115=""),"",$H115*$I115)</f>
        <v/>
      </c>
      <c r="K115" s="14"/>
    </row>
    <row r="116" customFormat="false" ht="15" hidden="false" customHeight="false" outlineLevel="0" collapsed="false">
      <c r="B116" s="14"/>
      <c r="C116" s="14"/>
      <c r="D116" s="14"/>
      <c r="E116" s="14"/>
      <c r="F116" s="14"/>
      <c r="G116" s="14"/>
      <c r="H116" s="15"/>
      <c r="I116" s="15"/>
      <c r="J116" s="26" t="str">
        <f aca="false">IF(OR($H116="",$I116=""),"",$H116*$I116)</f>
        <v/>
      </c>
      <c r="K116" s="14"/>
    </row>
    <row r="117" customFormat="false" ht="15" hidden="false" customHeight="false" outlineLevel="0" collapsed="false">
      <c r="B117" s="14"/>
      <c r="C117" s="14"/>
      <c r="D117" s="14"/>
      <c r="E117" s="14"/>
      <c r="F117" s="14"/>
      <c r="G117" s="14"/>
      <c r="H117" s="15"/>
      <c r="I117" s="15"/>
      <c r="J117" s="26" t="str">
        <f aca="false">IF(OR($H117="",$I117=""),"",$H117*$I117)</f>
        <v/>
      </c>
      <c r="K117" s="14"/>
    </row>
    <row r="118" customFormat="false" ht="15" hidden="false" customHeight="false" outlineLevel="0" collapsed="false">
      <c r="B118" s="14"/>
      <c r="C118" s="14"/>
      <c r="D118" s="14"/>
      <c r="E118" s="14"/>
      <c r="F118" s="14"/>
      <c r="G118" s="14"/>
      <c r="H118" s="15"/>
      <c r="I118" s="15"/>
      <c r="J118" s="26" t="str">
        <f aca="false">IF(OR($H118="",$I118=""),"",$H118*$I118)</f>
        <v/>
      </c>
      <c r="K118" s="14"/>
    </row>
    <row r="119" customFormat="false" ht="15" hidden="false" customHeight="false" outlineLevel="0" collapsed="false">
      <c r="B119" s="14"/>
      <c r="C119" s="14"/>
      <c r="D119" s="14"/>
      <c r="E119" s="14"/>
      <c r="F119" s="14"/>
      <c r="G119" s="14"/>
      <c r="H119" s="15"/>
      <c r="I119" s="15"/>
      <c r="J119" s="26" t="str">
        <f aca="false">IF(OR($H119="",$I119=""),"",$H119*$I119)</f>
        <v/>
      </c>
      <c r="K119" s="14"/>
    </row>
    <row r="120" customFormat="false" ht="15" hidden="false" customHeight="false" outlineLevel="0" collapsed="false">
      <c r="B120" s="14"/>
      <c r="C120" s="14"/>
      <c r="D120" s="14"/>
      <c r="E120" s="14"/>
      <c r="F120" s="14"/>
      <c r="G120" s="14"/>
      <c r="H120" s="15"/>
      <c r="I120" s="15"/>
      <c r="J120" s="26" t="str">
        <f aca="false">IF(OR($H120="",$I120=""),"",$H120*$I120)</f>
        <v/>
      </c>
      <c r="K120" s="14"/>
    </row>
    <row r="121" customFormat="false" ht="15" hidden="false" customHeight="false" outlineLevel="0" collapsed="false">
      <c r="B121" s="14"/>
      <c r="C121" s="14"/>
      <c r="D121" s="14"/>
      <c r="E121" s="14"/>
      <c r="F121" s="14"/>
      <c r="G121" s="14"/>
      <c r="H121" s="15"/>
      <c r="I121" s="15"/>
      <c r="J121" s="26" t="str">
        <f aca="false">IF(OR($H121="",$I121=""),"",$H121*$I121)</f>
        <v/>
      </c>
      <c r="K121" s="14"/>
    </row>
    <row r="122" customFormat="false" ht="15" hidden="false" customHeight="false" outlineLevel="0" collapsed="false">
      <c r="B122" s="14"/>
      <c r="C122" s="14"/>
      <c r="D122" s="14"/>
      <c r="E122" s="14"/>
      <c r="F122" s="14"/>
      <c r="G122" s="14"/>
      <c r="H122" s="15"/>
      <c r="I122" s="15"/>
      <c r="J122" s="26" t="str">
        <f aca="false">IF(OR($H122="",$I122=""),"",$H122*$I122)</f>
        <v/>
      </c>
      <c r="K122" s="14"/>
    </row>
    <row r="123" customFormat="false" ht="15" hidden="false" customHeight="false" outlineLevel="0" collapsed="false">
      <c r="B123" s="14"/>
      <c r="C123" s="14"/>
      <c r="D123" s="14"/>
      <c r="E123" s="14"/>
      <c r="F123" s="14"/>
      <c r="G123" s="14"/>
      <c r="H123" s="15"/>
      <c r="I123" s="15"/>
      <c r="J123" s="26" t="str">
        <f aca="false">IF(OR($H123="",$I123=""),"",$H123*$I123)</f>
        <v/>
      </c>
      <c r="K123" s="14"/>
    </row>
    <row r="124" customFormat="false" ht="15" hidden="false" customHeight="false" outlineLevel="0" collapsed="false">
      <c r="B124" s="14"/>
      <c r="C124" s="14"/>
      <c r="D124" s="14"/>
      <c r="E124" s="14"/>
      <c r="F124" s="14"/>
      <c r="G124" s="14"/>
      <c r="H124" s="15"/>
      <c r="I124" s="15"/>
      <c r="J124" s="26" t="str">
        <f aca="false">IF(OR($H124="",$I124=""),"",$H124*$I124)</f>
        <v/>
      </c>
      <c r="K124" s="14"/>
    </row>
    <row r="125" customFormat="false" ht="15" hidden="false" customHeight="false" outlineLevel="0" collapsed="false">
      <c r="B125" s="14"/>
      <c r="C125" s="14"/>
      <c r="D125" s="14"/>
      <c r="E125" s="14"/>
      <c r="F125" s="14"/>
      <c r="G125" s="14"/>
      <c r="H125" s="15"/>
      <c r="I125" s="15"/>
      <c r="J125" s="26" t="str">
        <f aca="false">IF(OR($H125="",$I125=""),"",$H125*$I125)</f>
        <v/>
      </c>
      <c r="K125" s="14"/>
    </row>
    <row r="126" customFormat="false" ht="15" hidden="false" customHeight="false" outlineLevel="0" collapsed="false">
      <c r="B126" s="14"/>
      <c r="C126" s="14"/>
      <c r="D126" s="14"/>
      <c r="E126" s="14"/>
      <c r="F126" s="14"/>
      <c r="G126" s="14"/>
      <c r="H126" s="15"/>
      <c r="I126" s="15"/>
      <c r="J126" s="26" t="str">
        <f aca="false">IF(OR($H126="",$I126=""),"",$H126*$I126)</f>
        <v/>
      </c>
      <c r="K126" s="14"/>
    </row>
    <row r="127" customFormat="false" ht="15" hidden="false" customHeight="false" outlineLevel="0" collapsed="false">
      <c r="B127" s="14"/>
      <c r="C127" s="14"/>
      <c r="D127" s="14"/>
      <c r="E127" s="14"/>
      <c r="F127" s="14"/>
      <c r="G127" s="14"/>
      <c r="H127" s="15"/>
      <c r="I127" s="15"/>
      <c r="J127" s="26" t="str">
        <f aca="false">IF(OR($H127="",$I127=""),"",$H127*$I127)</f>
        <v/>
      </c>
      <c r="K127" s="14"/>
    </row>
    <row r="128" customFormat="false" ht="15" hidden="false" customHeight="false" outlineLevel="0" collapsed="false">
      <c r="B128" s="14"/>
      <c r="C128" s="14"/>
      <c r="D128" s="14"/>
      <c r="E128" s="14"/>
      <c r="F128" s="14"/>
      <c r="G128" s="14"/>
      <c r="H128" s="15"/>
      <c r="I128" s="15"/>
      <c r="J128" s="26" t="str">
        <f aca="false">IF(OR($H128="",$I128=""),"",$H128*$I128)</f>
        <v/>
      </c>
      <c r="K128" s="14"/>
    </row>
    <row r="129" customFormat="false" ht="15" hidden="false" customHeight="false" outlineLevel="0" collapsed="false">
      <c r="B129" s="14"/>
      <c r="C129" s="14"/>
      <c r="D129" s="14"/>
      <c r="E129" s="14"/>
      <c r="F129" s="14"/>
      <c r="G129" s="14"/>
      <c r="H129" s="15"/>
      <c r="I129" s="15"/>
      <c r="J129" s="26" t="str">
        <f aca="false">IF(OR($H129="",$I129=""),"",$H129*$I129)</f>
        <v/>
      </c>
      <c r="K129" s="14"/>
    </row>
    <row r="130" customFormat="false" ht="15" hidden="false" customHeight="false" outlineLevel="0" collapsed="false">
      <c r="B130" s="14"/>
      <c r="C130" s="14"/>
      <c r="D130" s="14"/>
      <c r="E130" s="14"/>
      <c r="F130" s="14"/>
      <c r="G130" s="14"/>
      <c r="H130" s="15"/>
      <c r="I130" s="15"/>
      <c r="J130" s="26" t="str">
        <f aca="false">IF(OR($H130="",$I130=""),"",$H130*$I130)</f>
        <v/>
      </c>
      <c r="K130" s="14"/>
    </row>
    <row r="131" customFormat="false" ht="15" hidden="false" customHeight="false" outlineLevel="0" collapsed="false">
      <c r="B131" s="14"/>
      <c r="C131" s="14"/>
      <c r="D131" s="14"/>
      <c r="E131" s="14"/>
      <c r="F131" s="14"/>
      <c r="G131" s="14"/>
      <c r="H131" s="15"/>
      <c r="I131" s="15"/>
      <c r="J131" s="26" t="str">
        <f aca="false">IF(OR($H131="",$I131=""),"",$H131*$I131)</f>
        <v/>
      </c>
      <c r="K131" s="14"/>
    </row>
    <row r="132" customFormat="false" ht="15" hidden="false" customHeight="false" outlineLevel="0" collapsed="false">
      <c r="B132" s="14"/>
      <c r="C132" s="14"/>
      <c r="D132" s="14"/>
      <c r="E132" s="14"/>
      <c r="F132" s="14"/>
      <c r="G132" s="14"/>
      <c r="H132" s="15"/>
      <c r="I132" s="15"/>
      <c r="J132" s="26" t="str">
        <f aca="false">IF(OR($H132="",$I132=""),"",$H132*$I132)</f>
        <v/>
      </c>
      <c r="K132" s="14"/>
    </row>
    <row r="133" customFormat="false" ht="15" hidden="false" customHeight="false" outlineLevel="0" collapsed="false">
      <c r="B133" s="14"/>
      <c r="C133" s="14"/>
      <c r="D133" s="14"/>
      <c r="E133" s="14"/>
      <c r="F133" s="14"/>
      <c r="G133" s="14"/>
      <c r="H133" s="15"/>
      <c r="I133" s="15"/>
      <c r="J133" s="26" t="str">
        <f aca="false">IF(OR($H133="",$I133=""),"",$H133*$I133)</f>
        <v/>
      </c>
      <c r="K133" s="14"/>
    </row>
    <row r="134" customFormat="false" ht="15" hidden="false" customHeight="false" outlineLevel="0" collapsed="false">
      <c r="B134" s="14"/>
      <c r="C134" s="14"/>
      <c r="D134" s="14"/>
      <c r="E134" s="14"/>
      <c r="F134" s="14"/>
      <c r="G134" s="14"/>
      <c r="H134" s="15"/>
      <c r="I134" s="15"/>
      <c r="J134" s="26" t="str">
        <f aca="false">IF(OR($H134="",$I134=""),"",$H134*$I134)</f>
        <v/>
      </c>
      <c r="K134" s="14"/>
    </row>
    <row r="135" customFormat="false" ht="15" hidden="false" customHeight="false" outlineLevel="0" collapsed="false">
      <c r="B135" s="14"/>
      <c r="C135" s="14"/>
      <c r="D135" s="14"/>
      <c r="E135" s="14"/>
      <c r="F135" s="14"/>
      <c r="G135" s="14"/>
      <c r="H135" s="15"/>
      <c r="I135" s="15"/>
      <c r="J135" s="26" t="str">
        <f aca="false">IF(OR($H135="",$I135=""),"",$H135*$I135)</f>
        <v/>
      </c>
      <c r="K135" s="14"/>
    </row>
    <row r="136" customFormat="false" ht="15" hidden="false" customHeight="false" outlineLevel="0" collapsed="false">
      <c r="B136" s="14"/>
      <c r="C136" s="14"/>
      <c r="D136" s="14"/>
      <c r="E136" s="14"/>
      <c r="F136" s="14"/>
      <c r="G136" s="14"/>
      <c r="H136" s="15"/>
      <c r="I136" s="15"/>
      <c r="J136" s="26" t="str">
        <f aca="false">IF(OR($H136="",$I136=""),"",$H136*$I136)</f>
        <v/>
      </c>
      <c r="K136" s="14"/>
    </row>
    <row r="137" customFormat="false" ht="15" hidden="false" customHeight="false" outlineLevel="0" collapsed="false">
      <c r="B137" s="14"/>
      <c r="C137" s="14"/>
      <c r="D137" s="14"/>
      <c r="E137" s="14"/>
      <c r="F137" s="14"/>
      <c r="G137" s="14"/>
      <c r="H137" s="15"/>
      <c r="I137" s="15"/>
      <c r="J137" s="26" t="str">
        <f aca="false">IF(OR($H137="",$I137=""),"",$H137*$I137)</f>
        <v/>
      </c>
      <c r="K137" s="14"/>
    </row>
    <row r="138" customFormat="false" ht="15" hidden="false" customHeight="false" outlineLevel="0" collapsed="false">
      <c r="B138" s="14"/>
      <c r="C138" s="14"/>
      <c r="D138" s="14"/>
      <c r="E138" s="14"/>
      <c r="F138" s="14"/>
      <c r="G138" s="14"/>
      <c r="H138" s="15"/>
      <c r="I138" s="15"/>
      <c r="J138" s="26" t="str">
        <f aca="false">IF(OR($H138="",$I138=""),"",$H138*$I138)</f>
        <v/>
      </c>
      <c r="K138" s="14"/>
    </row>
    <row r="139" customFormat="false" ht="15" hidden="false" customHeight="false" outlineLevel="0" collapsed="false">
      <c r="B139" s="14"/>
      <c r="C139" s="14"/>
      <c r="D139" s="14"/>
      <c r="E139" s="14"/>
      <c r="F139" s="14"/>
      <c r="G139" s="14"/>
      <c r="H139" s="15"/>
      <c r="I139" s="15"/>
      <c r="J139" s="26" t="str">
        <f aca="false">IF(OR($H139="",$I139=""),"",$H139*$I139)</f>
        <v/>
      </c>
      <c r="K139" s="14"/>
    </row>
    <row r="140" customFormat="false" ht="15" hidden="false" customHeight="false" outlineLevel="0" collapsed="false">
      <c r="B140" s="14"/>
      <c r="C140" s="14"/>
      <c r="D140" s="14"/>
      <c r="E140" s="14"/>
      <c r="F140" s="14"/>
      <c r="G140" s="14"/>
      <c r="H140" s="15"/>
      <c r="I140" s="15"/>
      <c r="J140" s="26" t="str">
        <f aca="false">IF(OR($H140="",$I140=""),"",$H140*$I140)</f>
        <v/>
      </c>
      <c r="K140" s="14"/>
    </row>
    <row r="141" customFormat="false" ht="15" hidden="false" customHeight="false" outlineLevel="0" collapsed="false">
      <c r="B141" s="14"/>
      <c r="C141" s="14"/>
      <c r="D141" s="14"/>
      <c r="E141" s="14"/>
      <c r="F141" s="14"/>
      <c r="G141" s="14"/>
      <c r="H141" s="15"/>
      <c r="I141" s="15"/>
      <c r="J141" s="26" t="str">
        <f aca="false">IF(OR($H141="",$I141=""),"",$H141*$I141)</f>
        <v/>
      </c>
      <c r="K141" s="14"/>
    </row>
    <row r="142" customFormat="false" ht="15" hidden="false" customHeight="false" outlineLevel="0" collapsed="false">
      <c r="B142" s="14"/>
      <c r="C142" s="14"/>
      <c r="D142" s="14"/>
      <c r="E142" s="14"/>
      <c r="F142" s="14"/>
      <c r="G142" s="14"/>
      <c r="H142" s="15"/>
      <c r="I142" s="15"/>
      <c r="J142" s="26" t="str">
        <f aca="false">IF(OR($H142="",$I142=""),"",$H142*$I142)</f>
        <v/>
      </c>
      <c r="K142" s="14"/>
    </row>
    <row r="143" customFormat="false" ht="15" hidden="false" customHeight="false" outlineLevel="0" collapsed="false">
      <c r="B143" s="14"/>
      <c r="C143" s="14"/>
      <c r="D143" s="14"/>
      <c r="E143" s="14"/>
      <c r="F143" s="14"/>
      <c r="G143" s="14"/>
      <c r="H143" s="15"/>
      <c r="I143" s="15"/>
      <c r="J143" s="26" t="str">
        <f aca="false">IF(OR($H143="",$I143=""),"",$H143*$I143)</f>
        <v/>
      </c>
      <c r="K143" s="14"/>
    </row>
    <row r="144" customFormat="false" ht="15" hidden="false" customHeight="false" outlineLevel="0" collapsed="false">
      <c r="B144" s="14"/>
      <c r="C144" s="14"/>
      <c r="D144" s="14"/>
      <c r="E144" s="14"/>
      <c r="F144" s="14"/>
      <c r="G144" s="14"/>
      <c r="H144" s="15"/>
      <c r="I144" s="15"/>
      <c r="J144" s="26" t="str">
        <f aca="false">IF(OR($H144="",$I144=""),"",$H144*$I144)</f>
        <v/>
      </c>
      <c r="K144" s="14"/>
    </row>
    <row r="145" customFormat="false" ht="15" hidden="false" customHeight="false" outlineLevel="0" collapsed="false">
      <c r="B145" s="14"/>
      <c r="C145" s="14"/>
      <c r="D145" s="14"/>
      <c r="E145" s="14"/>
      <c r="F145" s="14"/>
      <c r="G145" s="14"/>
      <c r="H145" s="15"/>
      <c r="I145" s="15"/>
      <c r="J145" s="26" t="str">
        <f aca="false">IF(OR($H145="",$I145=""),"",$H145*$I145)</f>
        <v/>
      </c>
      <c r="K145" s="14"/>
    </row>
    <row r="146" customFormat="false" ht="15" hidden="false" customHeight="false" outlineLevel="0" collapsed="false">
      <c r="B146" s="14"/>
      <c r="C146" s="14"/>
      <c r="D146" s="14"/>
      <c r="E146" s="14"/>
      <c r="F146" s="14"/>
      <c r="G146" s="14"/>
      <c r="H146" s="15"/>
      <c r="I146" s="15"/>
      <c r="J146" s="26" t="str">
        <f aca="false">IF(OR($H146="",$I146=""),"",$H146*$I146)</f>
        <v/>
      </c>
      <c r="K146" s="14"/>
    </row>
    <row r="147" customFormat="false" ht="15" hidden="false" customHeight="false" outlineLevel="0" collapsed="false">
      <c r="B147" s="14"/>
      <c r="C147" s="14"/>
      <c r="D147" s="14"/>
      <c r="E147" s="14"/>
      <c r="F147" s="14"/>
      <c r="G147" s="14"/>
      <c r="H147" s="15"/>
      <c r="I147" s="15"/>
      <c r="J147" s="26" t="str">
        <f aca="false">IF(OR($H147="",$I147=""),"",$H147*$I147)</f>
        <v/>
      </c>
      <c r="K147" s="14"/>
    </row>
    <row r="148" customFormat="false" ht="15" hidden="false" customHeight="false" outlineLevel="0" collapsed="false">
      <c r="B148" s="14"/>
      <c r="C148" s="14"/>
      <c r="D148" s="14"/>
      <c r="E148" s="14"/>
      <c r="F148" s="14"/>
      <c r="G148" s="14"/>
      <c r="H148" s="15"/>
      <c r="I148" s="15"/>
      <c r="J148" s="26" t="str">
        <f aca="false">IF(OR($H148="",$I148=""),"",$H148*$I148)</f>
        <v/>
      </c>
      <c r="K148" s="14"/>
    </row>
    <row r="149" customFormat="false" ht="15" hidden="false" customHeight="false" outlineLevel="0" collapsed="false">
      <c r="B149" s="14"/>
      <c r="C149" s="14"/>
      <c r="D149" s="14"/>
      <c r="E149" s="14"/>
      <c r="F149" s="14"/>
      <c r="G149" s="14"/>
      <c r="H149" s="15"/>
      <c r="I149" s="15"/>
      <c r="J149" s="26" t="str">
        <f aca="false">IF(OR($H149="",$I149=""),"",$H149*$I149)</f>
        <v/>
      </c>
      <c r="K149" s="14"/>
    </row>
    <row r="150" customFormat="false" ht="15" hidden="false" customHeight="false" outlineLevel="0" collapsed="false">
      <c r="B150" s="14"/>
      <c r="C150" s="14"/>
      <c r="D150" s="14"/>
      <c r="E150" s="14"/>
      <c r="F150" s="14"/>
      <c r="G150" s="14"/>
      <c r="H150" s="15"/>
      <c r="I150" s="15"/>
      <c r="J150" s="26" t="str">
        <f aca="false">IF(OR($H150="",$I150=""),"",$H150*$I150)</f>
        <v/>
      </c>
      <c r="K150" s="14"/>
    </row>
    <row r="151" customFormat="false" ht="15" hidden="false" customHeight="false" outlineLevel="0" collapsed="false">
      <c r="B151" s="14"/>
      <c r="C151" s="14"/>
      <c r="D151" s="14"/>
      <c r="E151" s="14"/>
      <c r="F151" s="14"/>
      <c r="G151" s="14"/>
      <c r="H151" s="15"/>
      <c r="I151" s="15"/>
      <c r="J151" s="26" t="str">
        <f aca="false">IF(OR($H151="",$I151=""),"",$H151*$I151)</f>
        <v/>
      </c>
      <c r="K151" s="14"/>
    </row>
    <row r="152" customFormat="false" ht="15" hidden="false" customHeight="false" outlineLevel="0" collapsed="false">
      <c r="B152" s="14"/>
      <c r="C152" s="14"/>
      <c r="D152" s="14"/>
      <c r="E152" s="14"/>
      <c r="F152" s="14"/>
      <c r="G152" s="14"/>
      <c r="H152" s="15"/>
      <c r="I152" s="15"/>
      <c r="J152" s="26" t="str">
        <f aca="false">IF(OR($H152="",$I152=""),"",$H152*$I152)</f>
        <v/>
      </c>
      <c r="K152" s="14"/>
    </row>
    <row r="153" customFormat="false" ht="15" hidden="false" customHeight="false" outlineLevel="0" collapsed="false">
      <c r="B153" s="14"/>
      <c r="C153" s="14"/>
      <c r="D153" s="14"/>
      <c r="E153" s="14"/>
      <c r="F153" s="14"/>
      <c r="G153" s="14"/>
      <c r="H153" s="15"/>
      <c r="I153" s="15"/>
      <c r="J153" s="26" t="str">
        <f aca="false">IF(OR($H153="",$I153=""),"",$H153*$I153)</f>
        <v/>
      </c>
      <c r="K153" s="14"/>
    </row>
    <row r="154" customFormat="false" ht="15" hidden="false" customHeight="false" outlineLevel="0" collapsed="false">
      <c r="B154" s="14"/>
      <c r="C154" s="14"/>
      <c r="D154" s="14"/>
      <c r="E154" s="14"/>
      <c r="F154" s="14"/>
      <c r="G154" s="14"/>
      <c r="H154" s="15"/>
      <c r="I154" s="15"/>
      <c r="J154" s="26" t="str">
        <f aca="false">IF(OR($H154="",$I154=""),"",$H154*$I154)</f>
        <v/>
      </c>
      <c r="K154" s="14"/>
    </row>
    <row r="155" customFormat="false" ht="15" hidden="false" customHeight="false" outlineLevel="0" collapsed="false">
      <c r="B155" s="14"/>
      <c r="C155" s="14"/>
      <c r="D155" s="14"/>
      <c r="E155" s="14"/>
      <c r="F155" s="14"/>
      <c r="G155" s="14"/>
      <c r="H155" s="15"/>
      <c r="I155" s="15"/>
      <c r="J155" s="26" t="str">
        <f aca="false">IF(OR($H155="",$I155=""),"",$H155*$I155)</f>
        <v/>
      </c>
      <c r="K155" s="14"/>
    </row>
    <row r="156" customFormat="false" ht="15" hidden="false" customHeight="false" outlineLevel="0" collapsed="false">
      <c r="B156" s="14"/>
      <c r="C156" s="14"/>
      <c r="D156" s="14"/>
      <c r="E156" s="14"/>
      <c r="F156" s="14"/>
      <c r="G156" s="14"/>
      <c r="H156" s="15"/>
      <c r="I156" s="15"/>
      <c r="J156" s="26" t="str">
        <f aca="false">IF(OR($H156="",$I156=""),"",$H156*$I156)</f>
        <v/>
      </c>
      <c r="K156" s="14"/>
    </row>
    <row r="157" customFormat="false" ht="15" hidden="false" customHeight="false" outlineLevel="0" collapsed="false">
      <c r="B157" s="14"/>
      <c r="C157" s="14"/>
      <c r="D157" s="14"/>
      <c r="E157" s="14"/>
      <c r="F157" s="14"/>
      <c r="G157" s="14"/>
      <c r="H157" s="15"/>
      <c r="I157" s="15"/>
      <c r="J157" s="26" t="str">
        <f aca="false">IF(OR($H157="",$I157=""),"",$H157*$I157)</f>
        <v/>
      </c>
      <c r="K157" s="14"/>
    </row>
    <row r="158" customFormat="false" ht="15" hidden="false" customHeight="false" outlineLevel="0" collapsed="false">
      <c r="B158" s="14"/>
      <c r="C158" s="14"/>
      <c r="D158" s="14"/>
      <c r="E158" s="14"/>
      <c r="F158" s="14"/>
      <c r="G158" s="14"/>
      <c r="H158" s="15"/>
      <c r="I158" s="15"/>
      <c r="J158" s="26" t="str">
        <f aca="false">IF(OR($H158="",$I158=""),"",$H158*$I158)</f>
        <v/>
      </c>
      <c r="K158" s="14"/>
    </row>
    <row r="159" customFormat="false" ht="15" hidden="false" customHeight="false" outlineLevel="0" collapsed="false">
      <c r="B159" s="14"/>
      <c r="C159" s="14"/>
      <c r="D159" s="14"/>
      <c r="E159" s="14"/>
      <c r="F159" s="14"/>
      <c r="G159" s="14"/>
      <c r="H159" s="15"/>
      <c r="I159" s="15"/>
      <c r="J159" s="26" t="str">
        <f aca="false">IF(OR($H159="",$I159=""),"",$H159*$I159)</f>
        <v/>
      </c>
      <c r="K159" s="14"/>
    </row>
    <row r="160" customFormat="false" ht="15" hidden="false" customHeight="false" outlineLevel="0" collapsed="false">
      <c r="B160" s="14"/>
      <c r="C160" s="14"/>
      <c r="D160" s="14"/>
      <c r="E160" s="14"/>
      <c r="F160" s="14"/>
      <c r="G160" s="14"/>
      <c r="H160" s="15"/>
      <c r="I160" s="15"/>
      <c r="J160" s="26" t="str">
        <f aca="false">IF(OR($H160="",$I160=""),"",$H160*$I160)</f>
        <v/>
      </c>
      <c r="K160" s="14"/>
    </row>
    <row r="161" customFormat="false" ht="15" hidden="false" customHeight="false" outlineLevel="0" collapsed="false">
      <c r="B161" s="14"/>
      <c r="C161" s="14"/>
      <c r="D161" s="14"/>
      <c r="E161" s="14"/>
      <c r="F161" s="14"/>
      <c r="G161" s="14"/>
      <c r="H161" s="15"/>
      <c r="I161" s="15"/>
      <c r="J161" s="26" t="str">
        <f aca="false">IF(OR($H161="",$I161=""),"",$H161*$I161)</f>
        <v/>
      </c>
      <c r="K161" s="14"/>
    </row>
    <row r="162" customFormat="false" ht="15" hidden="false" customHeight="false" outlineLevel="0" collapsed="false">
      <c r="B162" s="14"/>
      <c r="C162" s="14"/>
      <c r="D162" s="14"/>
      <c r="E162" s="14"/>
      <c r="F162" s="14"/>
      <c r="G162" s="14"/>
      <c r="H162" s="15"/>
      <c r="I162" s="15"/>
      <c r="J162" s="26" t="str">
        <f aca="false">IF(OR($H162="",$I162=""),"",$H162*$I162)</f>
        <v/>
      </c>
      <c r="K162" s="14"/>
    </row>
    <row r="163" customFormat="false" ht="15" hidden="false" customHeight="false" outlineLevel="0" collapsed="false">
      <c r="B163" s="14"/>
      <c r="C163" s="14"/>
      <c r="D163" s="14"/>
      <c r="E163" s="14"/>
      <c r="F163" s="14"/>
      <c r="G163" s="14"/>
      <c r="H163" s="15"/>
      <c r="I163" s="15"/>
      <c r="J163" s="26" t="str">
        <f aca="false">IF(OR($H163="",$I163=""),"",$H163*$I163)</f>
        <v/>
      </c>
      <c r="K163" s="14"/>
    </row>
    <row r="164" customFormat="false" ht="15" hidden="false" customHeight="false" outlineLevel="0" collapsed="false">
      <c r="B164" s="14"/>
      <c r="C164" s="14"/>
      <c r="D164" s="14"/>
      <c r="E164" s="14"/>
      <c r="F164" s="14"/>
      <c r="G164" s="14"/>
      <c r="H164" s="15"/>
      <c r="I164" s="15"/>
      <c r="J164" s="26" t="str">
        <f aca="false">IF(OR($H164="",$I164=""),"",$H164*$I164)</f>
        <v/>
      </c>
      <c r="K164" s="14"/>
    </row>
    <row r="165" customFormat="false" ht="15" hidden="false" customHeight="false" outlineLevel="0" collapsed="false">
      <c r="B165" s="14"/>
      <c r="C165" s="14"/>
      <c r="D165" s="14"/>
      <c r="E165" s="14"/>
      <c r="F165" s="14"/>
      <c r="G165" s="14"/>
      <c r="H165" s="15"/>
      <c r="I165" s="15"/>
      <c r="J165" s="26" t="str">
        <f aca="false">IF(OR($H165="",$I165=""),"",$H165*$I165)</f>
        <v/>
      </c>
      <c r="K165" s="14"/>
    </row>
    <row r="166" customFormat="false" ht="15" hidden="false" customHeight="false" outlineLevel="0" collapsed="false">
      <c r="B166" s="14"/>
      <c r="C166" s="14"/>
      <c r="D166" s="14"/>
      <c r="E166" s="14"/>
      <c r="F166" s="14"/>
      <c r="G166" s="14"/>
      <c r="H166" s="15"/>
      <c r="I166" s="15"/>
      <c r="J166" s="26" t="str">
        <f aca="false">IF(OR($H166="",$I166=""),"",$H166*$I166)</f>
        <v/>
      </c>
      <c r="K166" s="14"/>
    </row>
    <row r="167" customFormat="false" ht="15" hidden="false" customHeight="false" outlineLevel="0" collapsed="false">
      <c r="B167" s="14"/>
      <c r="C167" s="14"/>
      <c r="D167" s="14"/>
      <c r="E167" s="14"/>
      <c r="F167" s="14"/>
      <c r="G167" s="14"/>
      <c r="H167" s="15"/>
      <c r="I167" s="15"/>
      <c r="J167" s="26" t="str">
        <f aca="false">IF(OR($H167="",$I167=""),"",$H167*$I167)</f>
        <v/>
      </c>
      <c r="K167" s="14"/>
    </row>
    <row r="168" customFormat="false" ht="15" hidden="false" customHeight="false" outlineLevel="0" collapsed="false">
      <c r="B168" s="14"/>
      <c r="C168" s="14"/>
      <c r="D168" s="14"/>
      <c r="E168" s="14"/>
      <c r="F168" s="14"/>
      <c r="G168" s="14"/>
      <c r="H168" s="15"/>
      <c r="I168" s="15"/>
      <c r="J168" s="26" t="str">
        <f aca="false">IF(OR($H168="",$I168=""),"",$H168*$I168)</f>
        <v/>
      </c>
      <c r="K168" s="14"/>
    </row>
    <row r="169" customFormat="false" ht="15" hidden="false" customHeight="false" outlineLevel="0" collapsed="false">
      <c r="B169" s="14"/>
      <c r="C169" s="14"/>
      <c r="D169" s="14"/>
      <c r="E169" s="14"/>
      <c r="F169" s="14"/>
      <c r="G169" s="14"/>
      <c r="H169" s="15"/>
      <c r="I169" s="15"/>
      <c r="J169" s="26" t="str">
        <f aca="false">IF(OR($H169="",$I169=""),"",$H169*$I169)</f>
        <v/>
      </c>
      <c r="K169" s="14"/>
    </row>
    <row r="170" customFormat="false" ht="15" hidden="false" customHeight="false" outlineLevel="0" collapsed="false">
      <c r="B170" s="14"/>
      <c r="C170" s="14"/>
      <c r="D170" s="14"/>
      <c r="E170" s="14"/>
      <c r="F170" s="14"/>
      <c r="G170" s="14"/>
      <c r="H170" s="15"/>
      <c r="I170" s="15"/>
      <c r="J170" s="26" t="str">
        <f aca="false">IF(OR($H170="",$I170=""),"",$H170*$I170)</f>
        <v/>
      </c>
      <c r="K170" s="14"/>
    </row>
    <row r="171" customFormat="false" ht="15" hidden="false" customHeight="false" outlineLevel="0" collapsed="false">
      <c r="B171" s="14"/>
      <c r="C171" s="14"/>
      <c r="D171" s="14"/>
      <c r="E171" s="14"/>
      <c r="F171" s="14"/>
      <c r="G171" s="14"/>
      <c r="H171" s="15"/>
      <c r="I171" s="15"/>
      <c r="J171" s="26" t="str">
        <f aca="false">IF(OR($H171="",$I171=""),"",$H171*$I171)</f>
        <v/>
      </c>
      <c r="K171" s="14"/>
    </row>
    <row r="172" customFormat="false" ht="15" hidden="false" customHeight="false" outlineLevel="0" collapsed="false">
      <c r="B172" s="14"/>
      <c r="C172" s="14"/>
      <c r="D172" s="14"/>
      <c r="E172" s="14"/>
      <c r="F172" s="14"/>
      <c r="G172" s="14"/>
      <c r="H172" s="15"/>
      <c r="I172" s="15"/>
      <c r="J172" s="26" t="str">
        <f aca="false">IF(OR($H172="",$I172=""),"",$H172*$I172)</f>
        <v/>
      </c>
      <c r="K172" s="14"/>
    </row>
    <row r="173" customFormat="false" ht="15" hidden="false" customHeight="false" outlineLevel="0" collapsed="false">
      <c r="B173" s="14"/>
      <c r="C173" s="14"/>
      <c r="D173" s="14"/>
      <c r="E173" s="14"/>
      <c r="F173" s="14"/>
      <c r="G173" s="14"/>
      <c r="H173" s="15"/>
      <c r="I173" s="15"/>
      <c r="J173" s="26" t="str">
        <f aca="false">IF(OR($H173="",$I173=""),"",$H173*$I173)</f>
        <v/>
      </c>
      <c r="K173" s="14"/>
    </row>
    <row r="174" customFormat="false" ht="15" hidden="false" customHeight="false" outlineLevel="0" collapsed="false">
      <c r="B174" s="14"/>
      <c r="C174" s="14"/>
      <c r="D174" s="14"/>
      <c r="E174" s="14"/>
      <c r="F174" s="14"/>
      <c r="G174" s="14"/>
      <c r="H174" s="15"/>
      <c r="I174" s="15"/>
      <c r="J174" s="26" t="str">
        <f aca="false">IF(OR($H174="",$I174=""),"",$H174*$I174)</f>
        <v/>
      </c>
      <c r="K174" s="14"/>
    </row>
    <row r="175" customFormat="false" ht="15" hidden="false" customHeight="false" outlineLevel="0" collapsed="false">
      <c r="B175" s="14"/>
      <c r="C175" s="14"/>
      <c r="D175" s="14"/>
      <c r="E175" s="14"/>
      <c r="F175" s="14"/>
      <c r="G175" s="14"/>
      <c r="H175" s="15"/>
      <c r="I175" s="15"/>
      <c r="J175" s="26" t="str">
        <f aca="false">IF(OR($H175="",$I175=""),"",$H175*$I175)</f>
        <v/>
      </c>
      <c r="K175" s="14"/>
    </row>
    <row r="176" customFormat="false" ht="15" hidden="false" customHeight="false" outlineLevel="0" collapsed="false">
      <c r="B176" s="14"/>
      <c r="C176" s="14"/>
      <c r="D176" s="14"/>
      <c r="E176" s="14"/>
      <c r="F176" s="14"/>
      <c r="G176" s="14"/>
      <c r="H176" s="15"/>
      <c r="I176" s="15"/>
      <c r="J176" s="26" t="str">
        <f aca="false">IF(OR($H176="",$I176=""),"",$H176*$I176)</f>
        <v/>
      </c>
      <c r="K176" s="14"/>
    </row>
    <row r="177" customFormat="false" ht="15" hidden="false" customHeight="false" outlineLevel="0" collapsed="false">
      <c r="B177" s="14"/>
      <c r="C177" s="14"/>
      <c r="D177" s="14"/>
      <c r="E177" s="14"/>
      <c r="F177" s="14"/>
      <c r="G177" s="14"/>
      <c r="H177" s="15"/>
      <c r="I177" s="15"/>
      <c r="J177" s="26" t="str">
        <f aca="false">IF(OR($H177="",$I177=""),"",$H177*$I177)</f>
        <v/>
      </c>
      <c r="K177" s="14"/>
    </row>
    <row r="178" customFormat="false" ht="15" hidden="false" customHeight="false" outlineLevel="0" collapsed="false">
      <c r="B178" s="14"/>
      <c r="C178" s="14"/>
      <c r="D178" s="14"/>
      <c r="E178" s="14"/>
      <c r="F178" s="14"/>
      <c r="G178" s="14"/>
      <c r="H178" s="15"/>
      <c r="I178" s="15"/>
      <c r="J178" s="26" t="str">
        <f aca="false">IF(OR($H178="",$I178=""),"",$H178*$I178)</f>
        <v/>
      </c>
      <c r="K178" s="14"/>
    </row>
    <row r="179" customFormat="false" ht="15" hidden="false" customHeight="false" outlineLevel="0" collapsed="false">
      <c r="B179" s="14"/>
      <c r="C179" s="14"/>
      <c r="D179" s="14"/>
      <c r="E179" s="14"/>
      <c r="F179" s="14"/>
      <c r="G179" s="14"/>
      <c r="H179" s="15"/>
      <c r="I179" s="15"/>
      <c r="J179" s="26" t="str">
        <f aca="false">IF(OR($H179="",$I179=""),"",$H179*$I179)</f>
        <v/>
      </c>
      <c r="K179" s="14"/>
    </row>
    <row r="180" customFormat="false" ht="15" hidden="false" customHeight="false" outlineLevel="0" collapsed="false">
      <c r="B180" s="14"/>
      <c r="C180" s="14"/>
      <c r="D180" s="14"/>
      <c r="E180" s="14"/>
      <c r="F180" s="14"/>
      <c r="G180" s="14"/>
      <c r="H180" s="15"/>
      <c r="I180" s="15"/>
      <c r="J180" s="26" t="str">
        <f aca="false">IF(OR($H180="",$I180=""),"",$H180*$I180)</f>
        <v/>
      </c>
      <c r="K180" s="14"/>
    </row>
    <row r="181" customFormat="false" ht="15" hidden="false" customHeight="false" outlineLevel="0" collapsed="false">
      <c r="B181" s="14"/>
      <c r="C181" s="14"/>
      <c r="D181" s="14"/>
      <c r="E181" s="14"/>
      <c r="F181" s="14"/>
      <c r="G181" s="14"/>
      <c r="H181" s="15"/>
      <c r="I181" s="15"/>
      <c r="J181" s="26" t="str">
        <f aca="false">IF(OR($H181="",$I181=""),"",$H181*$I181)</f>
        <v/>
      </c>
      <c r="K181" s="14"/>
    </row>
    <row r="182" customFormat="false" ht="15" hidden="false" customHeight="false" outlineLevel="0" collapsed="false">
      <c r="B182" s="14"/>
      <c r="C182" s="14"/>
      <c r="D182" s="14"/>
      <c r="E182" s="14"/>
      <c r="F182" s="14"/>
      <c r="G182" s="14"/>
      <c r="H182" s="15"/>
      <c r="I182" s="15"/>
      <c r="J182" s="26" t="str">
        <f aca="false">IF(OR($H182="",$I182=""),"",$H182*$I182)</f>
        <v/>
      </c>
      <c r="K182" s="14"/>
    </row>
    <row r="183" customFormat="false" ht="15" hidden="false" customHeight="false" outlineLevel="0" collapsed="false">
      <c r="B183" s="14"/>
      <c r="C183" s="14"/>
      <c r="D183" s="14"/>
      <c r="E183" s="14"/>
      <c r="F183" s="14"/>
      <c r="G183" s="14"/>
      <c r="H183" s="15"/>
      <c r="I183" s="15"/>
      <c r="J183" s="26" t="str">
        <f aca="false">IF(OR($H183="",$I183=""),"",$H183*$I183)</f>
        <v/>
      </c>
      <c r="K183" s="14"/>
    </row>
    <row r="184" customFormat="false" ht="15" hidden="false" customHeight="false" outlineLevel="0" collapsed="false">
      <c r="B184" s="14"/>
      <c r="C184" s="14"/>
      <c r="D184" s="14"/>
      <c r="E184" s="14"/>
      <c r="F184" s="14"/>
      <c r="G184" s="14"/>
      <c r="H184" s="15"/>
      <c r="I184" s="15"/>
      <c r="J184" s="26" t="str">
        <f aca="false">IF(OR($H184="",$I184=""),"",$H184*$I184)</f>
        <v/>
      </c>
      <c r="K184" s="14"/>
    </row>
    <row r="185" customFormat="false" ht="15" hidden="false" customHeight="false" outlineLevel="0" collapsed="false">
      <c r="B185" s="14"/>
      <c r="C185" s="14"/>
      <c r="D185" s="14"/>
      <c r="E185" s="14"/>
      <c r="F185" s="14"/>
      <c r="G185" s="14"/>
      <c r="H185" s="15"/>
      <c r="I185" s="15"/>
      <c r="J185" s="26" t="str">
        <f aca="false">IF(OR($H185="",$I185=""),"",$H185*$I185)</f>
        <v/>
      </c>
      <c r="K185" s="14"/>
    </row>
    <row r="186" customFormat="false" ht="15" hidden="false" customHeight="false" outlineLevel="0" collapsed="false">
      <c r="B186" s="14"/>
      <c r="C186" s="14"/>
      <c r="D186" s="14"/>
      <c r="E186" s="14"/>
      <c r="F186" s="14"/>
      <c r="G186" s="14"/>
      <c r="H186" s="15"/>
      <c r="I186" s="15"/>
      <c r="J186" s="26" t="str">
        <f aca="false">IF(OR($H186="",$I186=""),"",$H186*$I186)</f>
        <v/>
      </c>
      <c r="K186" s="14"/>
    </row>
    <row r="187" customFormat="false" ht="15" hidden="false" customHeight="false" outlineLevel="0" collapsed="false">
      <c r="B187" s="14"/>
      <c r="C187" s="14"/>
      <c r="D187" s="14"/>
      <c r="E187" s="14"/>
      <c r="F187" s="14"/>
      <c r="G187" s="14"/>
      <c r="H187" s="15"/>
      <c r="I187" s="15"/>
      <c r="J187" s="26" t="str">
        <f aca="false">IF(OR($H187="",$I187=""),"",$H187*$I187)</f>
        <v/>
      </c>
      <c r="K187" s="14"/>
    </row>
    <row r="188" customFormat="false" ht="15" hidden="false" customHeight="false" outlineLevel="0" collapsed="false">
      <c r="B188" s="14"/>
      <c r="C188" s="14"/>
      <c r="D188" s="14"/>
      <c r="E188" s="14"/>
      <c r="F188" s="14"/>
      <c r="G188" s="14"/>
      <c r="H188" s="15"/>
      <c r="I188" s="15"/>
      <c r="J188" s="26" t="str">
        <f aca="false">IF(OR($H188="",$I188=""),"",$H188*$I188)</f>
        <v/>
      </c>
      <c r="K188" s="14"/>
    </row>
    <row r="189" customFormat="false" ht="15" hidden="false" customHeight="false" outlineLevel="0" collapsed="false">
      <c r="B189" s="14"/>
      <c r="C189" s="14"/>
      <c r="D189" s="14"/>
      <c r="E189" s="14"/>
      <c r="F189" s="14"/>
      <c r="G189" s="14"/>
      <c r="H189" s="15"/>
      <c r="I189" s="15"/>
      <c r="J189" s="26" t="str">
        <f aca="false">IF(OR($H189="",$I189=""),"",$H189*$I189)</f>
        <v/>
      </c>
      <c r="K189" s="14"/>
    </row>
    <row r="190" customFormat="false" ht="15" hidden="false" customHeight="false" outlineLevel="0" collapsed="false">
      <c r="B190" s="14"/>
      <c r="C190" s="14"/>
      <c r="D190" s="14"/>
      <c r="E190" s="14"/>
      <c r="F190" s="14"/>
      <c r="G190" s="14"/>
      <c r="H190" s="15"/>
      <c r="I190" s="15"/>
      <c r="J190" s="26" t="str">
        <f aca="false">IF(OR($H190="",$I190=""),"",$H190*$I190)</f>
        <v/>
      </c>
      <c r="K190" s="14"/>
    </row>
    <row r="191" customFormat="false" ht="15" hidden="false" customHeight="false" outlineLevel="0" collapsed="false">
      <c r="B191" s="14"/>
      <c r="C191" s="14"/>
      <c r="D191" s="14"/>
      <c r="E191" s="14"/>
      <c r="F191" s="14"/>
      <c r="G191" s="14"/>
      <c r="H191" s="15"/>
      <c r="I191" s="15"/>
      <c r="J191" s="26" t="str">
        <f aca="false">IF(OR($H191="",$I191=""),"",$H191*$I191)</f>
        <v/>
      </c>
      <c r="K191" s="14"/>
    </row>
    <row r="192" customFormat="false" ht="15" hidden="false" customHeight="false" outlineLevel="0" collapsed="false">
      <c r="B192" s="14"/>
      <c r="C192" s="14"/>
      <c r="D192" s="14"/>
      <c r="E192" s="14"/>
      <c r="F192" s="14"/>
      <c r="G192" s="14"/>
      <c r="H192" s="15"/>
      <c r="I192" s="15"/>
      <c r="J192" s="26" t="str">
        <f aca="false">IF(OR($H192="",$I192=""),"",$H192*$I192)</f>
        <v/>
      </c>
      <c r="K192" s="14"/>
    </row>
    <row r="193" customFormat="false" ht="15" hidden="false" customHeight="false" outlineLevel="0" collapsed="false">
      <c r="B193" s="14"/>
      <c r="C193" s="14"/>
      <c r="D193" s="14"/>
      <c r="E193" s="14"/>
      <c r="F193" s="14"/>
      <c r="G193" s="14"/>
      <c r="H193" s="15"/>
      <c r="I193" s="15"/>
      <c r="J193" s="26" t="str">
        <f aca="false">IF(OR($H193="",$I193=""),"",$H193*$I193)</f>
        <v/>
      </c>
      <c r="K193" s="14"/>
    </row>
    <row r="194" customFormat="false" ht="15" hidden="false" customHeight="false" outlineLevel="0" collapsed="false">
      <c r="B194" s="14"/>
      <c r="C194" s="14"/>
      <c r="D194" s="14"/>
      <c r="E194" s="14"/>
      <c r="F194" s="14"/>
      <c r="G194" s="14"/>
      <c r="H194" s="15"/>
      <c r="I194" s="15"/>
      <c r="J194" s="26" t="str">
        <f aca="false">IF(OR($H194="",$I194=""),"",$H194*$I194)</f>
        <v/>
      </c>
      <c r="K194" s="14"/>
    </row>
    <row r="195" customFormat="false" ht="15" hidden="false" customHeight="false" outlineLevel="0" collapsed="false">
      <c r="B195" s="14"/>
      <c r="C195" s="14"/>
      <c r="D195" s="14"/>
      <c r="E195" s="14"/>
      <c r="F195" s="14"/>
      <c r="G195" s="14"/>
      <c r="H195" s="15"/>
      <c r="I195" s="15"/>
      <c r="J195" s="26" t="str">
        <f aca="false">IF(OR($H195="",$I195=""),"",$H195*$I195)</f>
        <v/>
      </c>
      <c r="K195" s="14"/>
    </row>
    <row r="196" customFormat="false" ht="15" hidden="false" customHeight="false" outlineLevel="0" collapsed="false">
      <c r="B196" s="14"/>
      <c r="C196" s="14"/>
      <c r="D196" s="14"/>
      <c r="E196" s="14"/>
      <c r="F196" s="14"/>
      <c r="G196" s="14"/>
      <c r="H196" s="15"/>
      <c r="I196" s="15"/>
      <c r="J196" s="26" t="str">
        <f aca="false">IF(OR($H196="",$I196=""),"",$H196*$I196)</f>
        <v/>
      </c>
      <c r="K196" s="14"/>
    </row>
    <row r="197" customFormat="false" ht="15" hidden="false" customHeight="false" outlineLevel="0" collapsed="false">
      <c r="B197" s="14"/>
      <c r="C197" s="14"/>
      <c r="D197" s="14"/>
      <c r="E197" s="14"/>
      <c r="F197" s="14"/>
      <c r="G197" s="14"/>
      <c r="H197" s="15"/>
      <c r="I197" s="15"/>
      <c r="J197" s="26" t="str">
        <f aca="false">IF(OR($H197="",$I197=""),"",$H197*$I197)</f>
        <v/>
      </c>
      <c r="K197" s="14"/>
    </row>
    <row r="198" customFormat="false" ht="15" hidden="false" customHeight="false" outlineLevel="0" collapsed="false">
      <c r="B198" s="14"/>
      <c r="C198" s="14"/>
      <c r="D198" s="14"/>
      <c r="E198" s="14"/>
      <c r="F198" s="14"/>
      <c r="G198" s="14"/>
      <c r="H198" s="15"/>
      <c r="I198" s="15"/>
      <c r="J198" s="26" t="str">
        <f aca="false">IF(OR($H198="",$I198=""),"",$H198*$I198)</f>
        <v/>
      </c>
      <c r="K198" s="14"/>
    </row>
    <row r="199" customFormat="false" ht="15" hidden="false" customHeight="false" outlineLevel="0" collapsed="false">
      <c r="B199" s="14"/>
      <c r="C199" s="14"/>
      <c r="D199" s="14"/>
      <c r="E199" s="14"/>
      <c r="F199" s="14"/>
      <c r="G199" s="14"/>
      <c r="H199" s="15"/>
      <c r="I199" s="15"/>
      <c r="J199" s="26" t="str">
        <f aca="false">IF(OR($H199="",$I199=""),"",$H199*$I199)</f>
        <v/>
      </c>
      <c r="K199" s="14"/>
    </row>
    <row r="200" customFormat="false" ht="15" hidden="false" customHeight="false" outlineLevel="0" collapsed="false">
      <c r="B200" s="14"/>
      <c r="C200" s="14"/>
      <c r="D200" s="14"/>
      <c r="E200" s="14"/>
      <c r="F200" s="14"/>
      <c r="G200" s="14"/>
      <c r="H200" s="15"/>
      <c r="I200" s="15"/>
      <c r="J200" s="26" t="str">
        <f aca="false">IF(OR($H200="",$I200=""),"",$H200*$I200)</f>
        <v/>
      </c>
      <c r="K200" s="14"/>
    </row>
    <row r="201" customFormat="false" ht="15" hidden="false" customHeight="false" outlineLevel="0" collapsed="false">
      <c r="B201" s="14"/>
      <c r="C201" s="14"/>
      <c r="D201" s="14"/>
      <c r="E201" s="14"/>
      <c r="F201" s="14"/>
      <c r="G201" s="14"/>
      <c r="H201" s="15"/>
      <c r="I201" s="15"/>
      <c r="J201" s="26" t="str">
        <f aca="false">IF(OR($H201="",$I201=""),"",$H201*$I201)</f>
        <v/>
      </c>
      <c r="K201" s="14"/>
    </row>
    <row r="202" customFormat="false" ht="15" hidden="false" customHeight="false" outlineLevel="0" collapsed="false">
      <c r="B202" s="14"/>
      <c r="C202" s="14"/>
      <c r="D202" s="14"/>
      <c r="E202" s="14"/>
      <c r="F202" s="14"/>
      <c r="G202" s="14"/>
      <c r="H202" s="15"/>
      <c r="I202" s="15"/>
      <c r="J202" s="26" t="str">
        <f aca="false">IF(OR($H202="",$I202=""),"",$H202*$I202)</f>
        <v/>
      </c>
      <c r="K202" s="14"/>
    </row>
    <row r="203" customFormat="false" ht="15" hidden="false" customHeight="false" outlineLevel="0" collapsed="false">
      <c r="B203" s="14"/>
      <c r="C203" s="14"/>
      <c r="D203" s="14"/>
      <c r="E203" s="14"/>
      <c r="F203" s="14"/>
      <c r="G203" s="14"/>
      <c r="H203" s="15"/>
      <c r="I203" s="15"/>
      <c r="J203" s="26" t="str">
        <f aca="false">IF(OR($H203="",$I203=""),"",$H203*$I203)</f>
        <v/>
      </c>
      <c r="K203" s="14"/>
    </row>
    <row r="204" customFormat="false" ht="15" hidden="false" customHeight="false" outlineLevel="0" collapsed="false">
      <c r="B204" s="14"/>
      <c r="C204" s="14"/>
      <c r="D204" s="14"/>
      <c r="E204" s="14"/>
      <c r="F204" s="14"/>
      <c r="G204" s="14"/>
      <c r="H204" s="15"/>
      <c r="I204" s="15"/>
      <c r="J204" s="26" t="str">
        <f aca="false">IF(OR($H204="",$I204=""),"",$H204*$I204)</f>
        <v/>
      </c>
      <c r="K204" s="14"/>
    </row>
    <row r="205" customFormat="false" ht="15" hidden="false" customHeight="false" outlineLevel="0" collapsed="false">
      <c r="B205" s="14"/>
      <c r="C205" s="14"/>
      <c r="D205" s="14"/>
      <c r="E205" s="14"/>
      <c r="F205" s="14"/>
      <c r="G205" s="14"/>
      <c r="H205" s="15"/>
      <c r="I205" s="15"/>
      <c r="J205" s="26" t="str">
        <f aca="false">IF(OR($H205="",$I205=""),"",$H205*$I205)</f>
        <v/>
      </c>
      <c r="K205" s="14"/>
    </row>
    <row r="206" customFormat="false" ht="15" hidden="false" customHeight="false" outlineLevel="0" collapsed="false">
      <c r="B206" s="14"/>
      <c r="C206" s="14"/>
      <c r="D206" s="14"/>
      <c r="E206" s="14"/>
      <c r="F206" s="14"/>
      <c r="G206" s="14"/>
      <c r="H206" s="15"/>
      <c r="I206" s="15"/>
      <c r="J206" s="26" t="str">
        <f aca="false">IF(OR($H206="",$I206=""),"",$H206*$I206)</f>
        <v/>
      </c>
      <c r="K206" s="14"/>
    </row>
    <row r="207" customFormat="false" ht="15" hidden="false" customHeight="false" outlineLevel="0" collapsed="false">
      <c r="B207" s="14"/>
      <c r="C207" s="14"/>
      <c r="D207" s="14"/>
      <c r="E207" s="14"/>
      <c r="F207" s="14"/>
      <c r="G207" s="14"/>
      <c r="H207" s="15"/>
      <c r="I207" s="15"/>
      <c r="J207" s="26" t="str">
        <f aca="false">IF(OR($H207="",$I207=""),"",$H207*$I207)</f>
        <v/>
      </c>
      <c r="K207" s="14"/>
    </row>
    <row r="208" customFormat="false" ht="15" hidden="false" customHeight="false" outlineLevel="0" collapsed="false">
      <c r="B208" s="14"/>
      <c r="C208" s="14"/>
      <c r="D208" s="14"/>
      <c r="E208" s="14"/>
      <c r="F208" s="14"/>
      <c r="G208" s="14"/>
      <c r="H208" s="15"/>
      <c r="I208" s="15"/>
      <c r="J208" s="26" t="str">
        <f aca="false">IF(OR($H208="",$I208=""),"",$H208*$I208)</f>
        <v/>
      </c>
      <c r="K208" s="14"/>
    </row>
    <row r="209" customFormat="false" ht="15" hidden="false" customHeight="false" outlineLevel="0" collapsed="false">
      <c r="B209" s="14"/>
      <c r="C209" s="14"/>
      <c r="D209" s="14"/>
      <c r="E209" s="14"/>
      <c r="F209" s="14"/>
      <c r="G209" s="14"/>
      <c r="H209" s="15"/>
      <c r="I209" s="15"/>
      <c r="J209" s="26" t="str">
        <f aca="false">IF(OR($H209="",$I209=""),"",$H209*$I209)</f>
        <v/>
      </c>
      <c r="K209" s="14"/>
    </row>
    <row r="210" customFormat="false" ht="15" hidden="false" customHeight="false" outlineLevel="0" collapsed="false">
      <c r="B210" s="14"/>
      <c r="C210" s="14"/>
      <c r="D210" s="14"/>
      <c r="E210" s="14"/>
      <c r="F210" s="14"/>
      <c r="G210" s="14"/>
      <c r="H210" s="15"/>
      <c r="I210" s="15"/>
      <c r="J210" s="26" t="str">
        <f aca="false">IF(OR($H210="",$I210=""),"",$H210*$I210)</f>
        <v/>
      </c>
      <c r="K210" s="14"/>
    </row>
    <row r="211" customFormat="false" ht="15" hidden="false" customHeight="false" outlineLevel="0" collapsed="false">
      <c r="B211" s="14"/>
      <c r="C211" s="14"/>
      <c r="D211" s="14"/>
      <c r="E211" s="14"/>
      <c r="F211" s="14"/>
      <c r="G211" s="14"/>
      <c r="H211" s="15"/>
      <c r="I211" s="15"/>
      <c r="J211" s="26" t="str">
        <f aca="false">IF(OR($H211="",$I211=""),"",$H211*$I211)</f>
        <v/>
      </c>
      <c r="K211" s="14"/>
    </row>
    <row r="212" customFormat="false" ht="15" hidden="false" customHeight="false" outlineLevel="0" collapsed="false">
      <c r="B212" s="14"/>
      <c r="C212" s="14"/>
      <c r="D212" s="14"/>
      <c r="E212" s="14"/>
      <c r="F212" s="14"/>
      <c r="G212" s="14"/>
      <c r="H212" s="15"/>
      <c r="I212" s="15"/>
      <c r="J212" s="26" t="str">
        <f aca="false">IF(OR($H212="",$I212=""),"",$H212*$I212)</f>
        <v/>
      </c>
      <c r="K212" s="14"/>
    </row>
    <row r="213" customFormat="false" ht="15" hidden="false" customHeight="false" outlineLevel="0" collapsed="false">
      <c r="B213" s="14"/>
      <c r="C213" s="14"/>
      <c r="D213" s="14"/>
      <c r="E213" s="14"/>
      <c r="F213" s="14"/>
      <c r="G213" s="14"/>
      <c r="H213" s="15"/>
      <c r="I213" s="15"/>
      <c r="J213" s="26" t="str">
        <f aca="false">IF(OR($H213="",$I213=""),"",$H213*$I213)</f>
        <v/>
      </c>
      <c r="K213" s="14"/>
    </row>
    <row r="214" customFormat="false" ht="15" hidden="false" customHeight="false" outlineLevel="0" collapsed="false">
      <c r="B214" s="14"/>
      <c r="C214" s="14"/>
      <c r="D214" s="14"/>
      <c r="E214" s="14"/>
      <c r="F214" s="14"/>
      <c r="G214" s="14"/>
      <c r="H214" s="15"/>
      <c r="I214" s="15"/>
      <c r="J214" s="26" t="str">
        <f aca="false">IF(OR($H214="",$I214=""),"",$H214*$I214)</f>
        <v/>
      </c>
      <c r="K214" s="14"/>
    </row>
    <row r="215" customFormat="false" ht="15" hidden="false" customHeight="false" outlineLevel="0" collapsed="false">
      <c r="B215" s="14"/>
      <c r="C215" s="14"/>
      <c r="D215" s="14"/>
      <c r="E215" s="14"/>
      <c r="F215" s="14"/>
      <c r="G215" s="14"/>
      <c r="H215" s="15"/>
      <c r="I215" s="15"/>
      <c r="J215" s="26" t="str">
        <f aca="false">IF(OR($H215="",$I215=""),"",$H215*$I215)</f>
        <v/>
      </c>
      <c r="K215" s="14"/>
    </row>
    <row r="216" customFormat="false" ht="15" hidden="false" customHeight="false" outlineLevel="0" collapsed="false">
      <c r="B216" s="14"/>
      <c r="C216" s="14"/>
      <c r="D216" s="14"/>
      <c r="E216" s="14"/>
      <c r="F216" s="14"/>
      <c r="G216" s="14"/>
      <c r="H216" s="15"/>
      <c r="I216" s="15"/>
      <c r="J216" s="26" t="str">
        <f aca="false">IF(OR($H216="",$I216=""),"",$H216*$I216)</f>
        <v/>
      </c>
      <c r="K216" s="14"/>
    </row>
    <row r="217" customFormat="false" ht="15" hidden="false" customHeight="false" outlineLevel="0" collapsed="false">
      <c r="B217" s="14"/>
      <c r="C217" s="14"/>
      <c r="D217" s="14"/>
      <c r="E217" s="14"/>
      <c r="F217" s="14"/>
      <c r="G217" s="14"/>
      <c r="H217" s="15"/>
      <c r="I217" s="15"/>
      <c r="J217" s="26" t="str">
        <f aca="false">IF(OR($H217="",$I217=""),"",$H217*$I217)</f>
        <v/>
      </c>
      <c r="K217" s="14"/>
    </row>
    <row r="218" customFormat="false" ht="15" hidden="false" customHeight="false" outlineLevel="0" collapsed="false">
      <c r="B218" s="14"/>
      <c r="C218" s="14"/>
      <c r="D218" s="14"/>
      <c r="E218" s="14"/>
      <c r="F218" s="14"/>
      <c r="G218" s="14"/>
      <c r="H218" s="15"/>
      <c r="I218" s="15"/>
      <c r="J218" s="26" t="str">
        <f aca="false">IF(OR($H218="",$I218=""),"",$H218*$I218)</f>
        <v/>
      </c>
      <c r="K218" s="14"/>
    </row>
    <row r="219" customFormat="false" ht="15" hidden="false" customHeight="false" outlineLevel="0" collapsed="false">
      <c r="B219" s="14"/>
      <c r="C219" s="14"/>
      <c r="D219" s="14"/>
      <c r="E219" s="14"/>
      <c r="F219" s="14"/>
      <c r="G219" s="14"/>
      <c r="H219" s="15"/>
      <c r="I219" s="15"/>
      <c r="J219" s="26" t="str">
        <f aca="false">IF(OR($H219="",$I219=""),"",$H219*$I219)</f>
        <v/>
      </c>
      <c r="K219" s="14"/>
    </row>
    <row r="220" customFormat="false" ht="15" hidden="false" customHeight="false" outlineLevel="0" collapsed="false">
      <c r="B220" s="14"/>
      <c r="C220" s="14"/>
      <c r="D220" s="14"/>
      <c r="E220" s="14"/>
      <c r="F220" s="14"/>
      <c r="G220" s="14"/>
      <c r="H220" s="15"/>
      <c r="I220" s="15"/>
      <c r="J220" s="26" t="str">
        <f aca="false">IF(OR($H220="",$I220=""),"",$H220*$I220)</f>
        <v/>
      </c>
      <c r="K220" s="14"/>
    </row>
    <row r="221" customFormat="false" ht="15" hidden="false" customHeight="false" outlineLevel="0" collapsed="false">
      <c r="B221" s="14"/>
      <c r="C221" s="14"/>
      <c r="D221" s="14"/>
      <c r="E221" s="14"/>
      <c r="F221" s="14"/>
      <c r="G221" s="14"/>
      <c r="H221" s="15"/>
      <c r="I221" s="15"/>
      <c r="J221" s="26" t="str">
        <f aca="false">IF(OR($H221="",$I221=""),"",$H221*$I221)</f>
        <v/>
      </c>
      <c r="K221" s="14"/>
    </row>
    <row r="222" customFormat="false" ht="15" hidden="false" customHeight="false" outlineLevel="0" collapsed="false">
      <c r="B222" s="14"/>
      <c r="C222" s="14"/>
      <c r="D222" s="14"/>
      <c r="E222" s="14"/>
      <c r="F222" s="14"/>
      <c r="G222" s="14"/>
      <c r="H222" s="15"/>
      <c r="I222" s="15"/>
      <c r="J222" s="26" t="str">
        <f aca="false">IF(OR($H222="",$I222=""),"",$H222*$I222)</f>
        <v/>
      </c>
      <c r="K222" s="14"/>
    </row>
    <row r="223" customFormat="false" ht="15" hidden="false" customHeight="false" outlineLevel="0" collapsed="false">
      <c r="B223" s="14"/>
      <c r="C223" s="14"/>
      <c r="D223" s="14"/>
      <c r="E223" s="14"/>
      <c r="F223" s="14"/>
      <c r="G223" s="14"/>
      <c r="H223" s="15"/>
      <c r="I223" s="15"/>
      <c r="J223" s="26" t="str">
        <f aca="false">IF(OR($H223="",$I223=""),"",$H223*$I223)</f>
        <v/>
      </c>
      <c r="K223" s="14"/>
    </row>
    <row r="224" customFormat="false" ht="15" hidden="false" customHeight="false" outlineLevel="0" collapsed="false">
      <c r="B224" s="14"/>
      <c r="C224" s="14"/>
      <c r="D224" s="14"/>
      <c r="E224" s="14"/>
      <c r="F224" s="14"/>
      <c r="G224" s="14"/>
      <c r="H224" s="15"/>
      <c r="I224" s="15"/>
      <c r="J224" s="26" t="str">
        <f aca="false">IF(OR($H224="",$I224=""),"",$H224*$I224)</f>
        <v/>
      </c>
      <c r="K224" s="14"/>
    </row>
    <row r="225" customFormat="false" ht="15" hidden="false" customHeight="false" outlineLevel="0" collapsed="false">
      <c r="B225" s="14"/>
      <c r="C225" s="14"/>
      <c r="D225" s="14"/>
      <c r="E225" s="14"/>
      <c r="F225" s="14"/>
      <c r="G225" s="14"/>
      <c r="H225" s="15"/>
      <c r="I225" s="15"/>
      <c r="J225" s="26" t="str">
        <f aca="false">IF(OR($H225="",$I225=""),"",$H225*$I225)</f>
        <v/>
      </c>
      <c r="K225" s="14"/>
    </row>
    <row r="226" customFormat="false" ht="15" hidden="false" customHeight="false" outlineLevel="0" collapsed="false">
      <c r="B226" s="14"/>
      <c r="C226" s="14"/>
      <c r="D226" s="14"/>
      <c r="E226" s="14"/>
      <c r="F226" s="14"/>
      <c r="G226" s="14"/>
      <c r="H226" s="15"/>
      <c r="I226" s="15"/>
      <c r="J226" s="26" t="str">
        <f aca="false">IF(OR($H226="",$I226=""),"",$H226*$I226)</f>
        <v/>
      </c>
      <c r="K226" s="14"/>
    </row>
    <row r="227" customFormat="false" ht="15" hidden="false" customHeight="false" outlineLevel="0" collapsed="false">
      <c r="B227" s="14"/>
      <c r="C227" s="14"/>
      <c r="D227" s="14"/>
      <c r="E227" s="14"/>
      <c r="F227" s="14"/>
      <c r="G227" s="14"/>
      <c r="H227" s="15"/>
      <c r="I227" s="15"/>
      <c r="J227" s="26" t="str">
        <f aca="false">IF(OR($H227="",$I227=""),"",$H227*$I227)</f>
        <v/>
      </c>
      <c r="K227" s="14"/>
    </row>
    <row r="228" customFormat="false" ht="15" hidden="false" customHeight="false" outlineLevel="0" collapsed="false">
      <c r="B228" s="14"/>
      <c r="C228" s="14"/>
      <c r="D228" s="14"/>
      <c r="E228" s="14"/>
      <c r="F228" s="14"/>
      <c r="G228" s="14"/>
      <c r="H228" s="15"/>
      <c r="I228" s="15"/>
      <c r="J228" s="26" t="str">
        <f aca="false">IF(OR($H228="",$I228=""),"",$H228*$I228)</f>
        <v/>
      </c>
      <c r="K228" s="14"/>
    </row>
    <row r="229" customFormat="false" ht="15" hidden="false" customHeight="false" outlineLevel="0" collapsed="false">
      <c r="B229" s="14"/>
      <c r="C229" s="14"/>
      <c r="D229" s="14"/>
      <c r="E229" s="14"/>
      <c r="F229" s="14"/>
      <c r="G229" s="14"/>
      <c r="H229" s="15"/>
      <c r="I229" s="15"/>
      <c r="J229" s="26" t="str">
        <f aca="false">IF(OR($H229="",$I229=""),"",$H229*$I229)</f>
        <v/>
      </c>
      <c r="K229" s="14"/>
    </row>
    <row r="230" customFormat="false" ht="15" hidden="false" customHeight="false" outlineLevel="0" collapsed="false">
      <c r="B230" s="14"/>
      <c r="C230" s="14"/>
      <c r="D230" s="14"/>
      <c r="E230" s="14"/>
      <c r="F230" s="14"/>
      <c r="G230" s="14"/>
      <c r="H230" s="15"/>
      <c r="I230" s="15"/>
      <c r="J230" s="26" t="str">
        <f aca="false">IF(OR($H230="",$I230=""),"",$H230*$I230)</f>
        <v/>
      </c>
      <c r="K230" s="14"/>
    </row>
    <row r="231" customFormat="false" ht="15" hidden="false" customHeight="false" outlineLevel="0" collapsed="false">
      <c r="B231" s="14"/>
      <c r="C231" s="14"/>
      <c r="D231" s="14"/>
      <c r="E231" s="14"/>
      <c r="F231" s="14"/>
      <c r="G231" s="14"/>
      <c r="H231" s="15"/>
      <c r="I231" s="15"/>
      <c r="J231" s="26" t="str">
        <f aca="false">IF(OR($H231="",$I231=""),"",$H231*$I231)</f>
        <v/>
      </c>
      <c r="K231" s="14"/>
    </row>
    <row r="232" customFormat="false" ht="15" hidden="false" customHeight="false" outlineLevel="0" collapsed="false">
      <c r="B232" s="14"/>
      <c r="C232" s="14"/>
      <c r="D232" s="14"/>
      <c r="E232" s="14"/>
      <c r="F232" s="14"/>
      <c r="G232" s="14"/>
      <c r="H232" s="15"/>
      <c r="I232" s="15"/>
      <c r="J232" s="26" t="str">
        <f aca="false">IF(OR($H232="",$I232=""),"",$H232*$I232)</f>
        <v/>
      </c>
      <c r="K232" s="14"/>
    </row>
    <row r="233" customFormat="false" ht="15" hidden="false" customHeight="false" outlineLevel="0" collapsed="false">
      <c r="B233" s="14"/>
      <c r="C233" s="14"/>
      <c r="D233" s="14"/>
      <c r="E233" s="14"/>
      <c r="F233" s="14"/>
      <c r="G233" s="14"/>
      <c r="H233" s="15"/>
      <c r="I233" s="15"/>
      <c r="J233" s="26" t="str">
        <f aca="false">IF(OR($H233="",$I233=""),"",$H233*$I233)</f>
        <v/>
      </c>
      <c r="K233" s="14"/>
    </row>
    <row r="234" customFormat="false" ht="15" hidden="false" customHeight="false" outlineLevel="0" collapsed="false">
      <c r="B234" s="14"/>
      <c r="C234" s="14"/>
      <c r="D234" s="14"/>
      <c r="E234" s="14"/>
      <c r="F234" s="14"/>
      <c r="G234" s="14"/>
      <c r="H234" s="15"/>
      <c r="I234" s="15"/>
      <c r="J234" s="26" t="str">
        <f aca="false">IF(OR($H234="",$I234=""),"",$H234*$I234)</f>
        <v/>
      </c>
      <c r="K234" s="14"/>
    </row>
    <row r="235" customFormat="false" ht="15" hidden="false" customHeight="false" outlineLevel="0" collapsed="false">
      <c r="B235" s="14"/>
      <c r="C235" s="14"/>
      <c r="D235" s="14"/>
      <c r="E235" s="14"/>
      <c r="F235" s="14"/>
      <c r="G235" s="14"/>
      <c r="H235" s="15"/>
      <c r="I235" s="15"/>
      <c r="J235" s="26" t="str">
        <f aca="false">IF(OR($H235="",$I235=""),"",$H235*$I235)</f>
        <v/>
      </c>
      <c r="K235" s="14"/>
    </row>
    <row r="236" customFormat="false" ht="15" hidden="false" customHeight="false" outlineLevel="0" collapsed="false">
      <c r="B236" s="14"/>
      <c r="C236" s="14"/>
      <c r="D236" s="14"/>
      <c r="E236" s="14"/>
      <c r="F236" s="14"/>
      <c r="G236" s="14"/>
      <c r="H236" s="15"/>
      <c r="I236" s="15"/>
      <c r="J236" s="26" t="str">
        <f aca="false">IF(OR($H236="",$I236=""),"",$H236*$I236)</f>
        <v/>
      </c>
      <c r="K236" s="14"/>
    </row>
    <row r="237" customFormat="false" ht="15" hidden="false" customHeight="false" outlineLevel="0" collapsed="false">
      <c r="B237" s="14"/>
      <c r="C237" s="14"/>
      <c r="D237" s="14"/>
      <c r="E237" s="14"/>
      <c r="F237" s="14"/>
      <c r="G237" s="14"/>
      <c r="H237" s="15"/>
      <c r="I237" s="15"/>
      <c r="J237" s="26" t="str">
        <f aca="false">IF(OR($H237="",$I237=""),"",$H237*$I237)</f>
        <v/>
      </c>
      <c r="K237" s="14"/>
    </row>
    <row r="238" customFormat="false" ht="15" hidden="false" customHeight="false" outlineLevel="0" collapsed="false">
      <c r="B238" s="14"/>
      <c r="C238" s="14"/>
      <c r="D238" s="14"/>
      <c r="E238" s="14"/>
      <c r="F238" s="14"/>
      <c r="G238" s="14"/>
      <c r="H238" s="15"/>
      <c r="I238" s="15"/>
      <c r="J238" s="26" t="str">
        <f aca="false">IF(OR($H238="",$I238=""),"",$H238*$I238)</f>
        <v/>
      </c>
      <c r="K238" s="14"/>
    </row>
    <row r="239" customFormat="false" ht="15" hidden="false" customHeight="false" outlineLevel="0" collapsed="false">
      <c r="B239" s="14"/>
      <c r="C239" s="14"/>
      <c r="D239" s="14"/>
      <c r="E239" s="14"/>
      <c r="F239" s="14"/>
      <c r="G239" s="14"/>
      <c r="H239" s="15"/>
      <c r="I239" s="15"/>
      <c r="J239" s="26" t="str">
        <f aca="false">IF(OR($H239="",$I239=""),"",$H239*$I239)</f>
        <v/>
      </c>
      <c r="K239" s="14"/>
    </row>
    <row r="240" customFormat="false" ht="15" hidden="false" customHeight="false" outlineLevel="0" collapsed="false">
      <c r="B240" s="14"/>
      <c r="C240" s="14"/>
      <c r="D240" s="14"/>
      <c r="E240" s="14"/>
      <c r="F240" s="14"/>
      <c r="G240" s="14"/>
      <c r="H240" s="15"/>
      <c r="I240" s="15"/>
      <c r="J240" s="26" t="str">
        <f aca="false">IF(OR($H240="",$I240=""),"",$H240*$I240)</f>
        <v/>
      </c>
      <c r="K240" s="14"/>
    </row>
    <row r="241" customFormat="false" ht="15" hidden="false" customHeight="false" outlineLevel="0" collapsed="false">
      <c r="B241" s="14"/>
      <c r="C241" s="14"/>
      <c r="D241" s="14"/>
      <c r="E241" s="14"/>
      <c r="F241" s="14"/>
      <c r="G241" s="14"/>
      <c r="H241" s="15"/>
      <c r="I241" s="15"/>
      <c r="J241" s="26" t="str">
        <f aca="false">IF(OR($H241="",$I241=""),"",$H241*$I241)</f>
        <v/>
      </c>
      <c r="K241" s="14"/>
    </row>
    <row r="242" customFormat="false" ht="15" hidden="false" customHeight="false" outlineLevel="0" collapsed="false">
      <c r="B242" s="14"/>
      <c r="C242" s="14"/>
      <c r="D242" s="14"/>
      <c r="E242" s="14"/>
      <c r="F242" s="14"/>
      <c r="G242" s="14"/>
      <c r="H242" s="15"/>
      <c r="I242" s="15"/>
      <c r="J242" s="26" t="str">
        <f aca="false">IF(OR($H242="",$I242=""),"",$H242*$I242)</f>
        <v/>
      </c>
      <c r="K242" s="14"/>
    </row>
    <row r="243" customFormat="false" ht="15" hidden="false" customHeight="false" outlineLevel="0" collapsed="false">
      <c r="B243" s="14"/>
      <c r="C243" s="14"/>
      <c r="D243" s="14"/>
      <c r="E243" s="14"/>
      <c r="F243" s="14"/>
      <c r="G243" s="14"/>
      <c r="H243" s="15"/>
      <c r="I243" s="15"/>
      <c r="J243" s="26" t="str">
        <f aca="false">IF(OR($H243="",$I243=""),"",$H243*$I243)</f>
        <v/>
      </c>
      <c r="K243" s="14"/>
    </row>
    <row r="244" customFormat="false" ht="15" hidden="false" customHeight="false" outlineLevel="0" collapsed="false">
      <c r="B244" s="14"/>
      <c r="C244" s="14"/>
      <c r="D244" s="14"/>
      <c r="E244" s="14"/>
      <c r="F244" s="14"/>
      <c r="G244" s="14"/>
      <c r="H244" s="15"/>
      <c r="I244" s="15"/>
      <c r="J244" s="26" t="str">
        <f aca="false">IF(OR($H244="",$I244=""),"",$H244*$I244)</f>
        <v/>
      </c>
      <c r="K244" s="14"/>
    </row>
    <row r="245" customFormat="false" ht="15" hidden="false" customHeight="false" outlineLevel="0" collapsed="false">
      <c r="B245" s="14"/>
      <c r="C245" s="14"/>
      <c r="D245" s="14"/>
      <c r="E245" s="14"/>
      <c r="F245" s="14"/>
      <c r="G245" s="14"/>
      <c r="H245" s="15"/>
      <c r="I245" s="15"/>
      <c r="J245" s="26" t="str">
        <f aca="false">IF(OR($H245="",$I245=""),"",$H245*$I245)</f>
        <v/>
      </c>
      <c r="K245" s="14"/>
    </row>
    <row r="246" customFormat="false" ht="15" hidden="false" customHeight="false" outlineLevel="0" collapsed="false">
      <c r="B246" s="14"/>
      <c r="C246" s="14"/>
      <c r="D246" s="14"/>
      <c r="E246" s="14"/>
      <c r="F246" s="14"/>
      <c r="G246" s="14"/>
      <c r="H246" s="15"/>
      <c r="I246" s="15"/>
      <c r="J246" s="26" t="str">
        <f aca="false">IF(OR($H246="",$I246=""),"",$H246*$I246)</f>
        <v/>
      </c>
      <c r="K246" s="14"/>
    </row>
    <row r="247" customFormat="false" ht="15" hidden="false" customHeight="false" outlineLevel="0" collapsed="false">
      <c r="B247" s="14"/>
      <c r="C247" s="14"/>
      <c r="D247" s="14"/>
      <c r="E247" s="14"/>
      <c r="F247" s="14"/>
      <c r="G247" s="14"/>
      <c r="H247" s="15"/>
      <c r="I247" s="15"/>
      <c r="J247" s="26" t="str">
        <f aca="false">IF(OR($H247="",$I247=""),"",$H247*$I247)</f>
        <v/>
      </c>
      <c r="K247" s="14"/>
    </row>
    <row r="248" customFormat="false" ht="15" hidden="false" customHeight="false" outlineLevel="0" collapsed="false">
      <c r="B248" s="14"/>
      <c r="C248" s="14"/>
      <c r="D248" s="14"/>
      <c r="E248" s="14"/>
      <c r="F248" s="14"/>
      <c r="G248" s="14"/>
      <c r="H248" s="15"/>
      <c r="I248" s="15"/>
      <c r="J248" s="26" t="str">
        <f aca="false">IF(OR($H248="",$I248=""),"",$H248*$I248)</f>
        <v/>
      </c>
      <c r="K248" s="14"/>
    </row>
    <row r="249" customFormat="false" ht="15" hidden="false" customHeight="false" outlineLevel="0" collapsed="false">
      <c r="B249" s="14"/>
      <c r="C249" s="14"/>
      <c r="D249" s="14"/>
      <c r="E249" s="14"/>
      <c r="F249" s="14"/>
      <c r="G249" s="14"/>
      <c r="H249" s="15"/>
      <c r="I249" s="15"/>
      <c r="J249" s="26" t="str">
        <f aca="false">IF(OR($H249="",$I249=""),"",$H249*$I249)</f>
        <v/>
      </c>
      <c r="K249" s="14"/>
    </row>
    <row r="250" customFormat="false" ht="15" hidden="false" customHeight="false" outlineLevel="0" collapsed="false">
      <c r="B250" s="14"/>
      <c r="C250" s="14"/>
      <c r="D250" s="14"/>
      <c r="E250" s="14"/>
      <c r="F250" s="14"/>
      <c r="G250" s="14"/>
      <c r="H250" s="15"/>
      <c r="I250" s="15"/>
      <c r="J250" s="26" t="str">
        <f aca="false">IF(OR($H250="",$I250=""),"",$H250*$I250)</f>
        <v/>
      </c>
      <c r="K250" s="14"/>
    </row>
    <row r="251" customFormat="false" ht="15" hidden="false" customHeight="false" outlineLevel="0" collapsed="false">
      <c r="B251" s="14"/>
      <c r="C251" s="14"/>
      <c r="D251" s="14"/>
      <c r="E251" s="14"/>
      <c r="F251" s="14"/>
      <c r="G251" s="14"/>
      <c r="H251" s="15"/>
      <c r="I251" s="15"/>
      <c r="J251" s="26" t="str">
        <f aca="false">IF(OR($H251="",$I251=""),"",$H251*$I251)</f>
        <v/>
      </c>
      <c r="K251" s="14"/>
    </row>
    <row r="252" customFormat="false" ht="15" hidden="false" customHeight="false" outlineLevel="0" collapsed="false">
      <c r="B252" s="14"/>
      <c r="C252" s="14"/>
      <c r="D252" s="14"/>
      <c r="E252" s="14"/>
      <c r="F252" s="14"/>
      <c r="G252" s="14"/>
      <c r="H252" s="15"/>
      <c r="I252" s="15"/>
      <c r="J252" s="26" t="str">
        <f aca="false">IF(OR($H252="",$I252=""),"",$H252*$I252)</f>
        <v/>
      </c>
      <c r="K252" s="14"/>
    </row>
    <row r="253" customFormat="false" ht="15" hidden="false" customHeight="false" outlineLevel="0" collapsed="false">
      <c r="B253" s="14"/>
      <c r="C253" s="14"/>
      <c r="D253" s="14"/>
      <c r="E253" s="14"/>
      <c r="F253" s="14"/>
      <c r="G253" s="14"/>
      <c r="H253" s="15"/>
      <c r="I253" s="15"/>
      <c r="J253" s="26" t="str">
        <f aca="false">IF(OR($H253="",$I253=""),"",$H253*$I253)</f>
        <v/>
      </c>
      <c r="K253" s="14"/>
    </row>
    <row r="254" customFormat="false" ht="15" hidden="false" customHeight="false" outlineLevel="0" collapsed="false">
      <c r="B254" s="14"/>
      <c r="C254" s="14"/>
      <c r="D254" s="14"/>
      <c r="E254" s="14"/>
      <c r="F254" s="14"/>
      <c r="G254" s="14"/>
      <c r="H254" s="15"/>
      <c r="I254" s="15"/>
      <c r="J254" s="26" t="str">
        <f aca="false">IF(OR($H254="",$I254=""),"",$H254*$I254)</f>
        <v/>
      </c>
      <c r="K254" s="14"/>
    </row>
    <row r="255" customFormat="false" ht="15" hidden="false" customHeight="false" outlineLevel="0" collapsed="false">
      <c r="B255" s="14"/>
      <c r="C255" s="14"/>
      <c r="D255" s="14"/>
      <c r="E255" s="14"/>
      <c r="F255" s="14"/>
      <c r="G255" s="14"/>
      <c r="H255" s="15"/>
      <c r="I255" s="15"/>
      <c r="J255" s="26" t="str">
        <f aca="false">IF(OR($H255="",$I255=""),"",$H255*$I255)</f>
        <v/>
      </c>
      <c r="K255" s="14"/>
    </row>
    <row r="256" customFormat="false" ht="15" hidden="false" customHeight="false" outlineLevel="0" collapsed="false">
      <c r="B256" s="14"/>
      <c r="C256" s="14"/>
      <c r="D256" s="14"/>
      <c r="E256" s="14"/>
      <c r="F256" s="14"/>
      <c r="G256" s="14"/>
      <c r="H256" s="15"/>
      <c r="I256" s="15"/>
      <c r="J256" s="26" t="str">
        <f aca="false">IF(OR($H256="",$I256=""),"",$H256*$I256)</f>
        <v/>
      </c>
      <c r="K256" s="14"/>
    </row>
    <row r="257" customFormat="false" ht="15" hidden="false" customHeight="false" outlineLevel="0" collapsed="false">
      <c r="B257" s="14"/>
      <c r="C257" s="14"/>
      <c r="D257" s="14"/>
      <c r="E257" s="14"/>
      <c r="F257" s="14"/>
      <c r="G257" s="14"/>
      <c r="H257" s="15"/>
      <c r="I257" s="15"/>
      <c r="J257" s="26" t="str">
        <f aca="false">IF(OR($H257="",$I257=""),"",$H257*$I257)</f>
        <v/>
      </c>
      <c r="K257" s="14"/>
    </row>
    <row r="258" customFormat="false" ht="15" hidden="false" customHeight="false" outlineLevel="0" collapsed="false">
      <c r="B258" s="14"/>
      <c r="C258" s="14"/>
      <c r="D258" s="14"/>
      <c r="E258" s="14"/>
      <c r="F258" s="14"/>
      <c r="G258" s="14"/>
      <c r="H258" s="15"/>
      <c r="I258" s="15"/>
      <c r="J258" s="26" t="str">
        <f aca="false">IF(OR($H258="",$I258=""),"",$H258*$I258)</f>
        <v/>
      </c>
      <c r="K258" s="14"/>
    </row>
    <row r="259" customFormat="false" ht="15" hidden="false" customHeight="false" outlineLevel="0" collapsed="false">
      <c r="B259" s="14"/>
      <c r="C259" s="14"/>
      <c r="D259" s="14"/>
      <c r="E259" s="14"/>
      <c r="F259" s="14"/>
      <c r="G259" s="14"/>
      <c r="H259" s="15"/>
      <c r="I259" s="15"/>
      <c r="J259" s="26" t="str">
        <f aca="false">IF(OR($H259="",$I259=""),"",$H259*$I259)</f>
        <v/>
      </c>
      <c r="K259" s="14"/>
    </row>
    <row r="260" customFormat="false" ht="15" hidden="false" customHeight="false" outlineLevel="0" collapsed="false">
      <c r="B260" s="14"/>
      <c r="C260" s="14"/>
      <c r="D260" s="14"/>
      <c r="E260" s="14"/>
      <c r="F260" s="14"/>
      <c r="G260" s="14"/>
      <c r="H260" s="15"/>
      <c r="I260" s="15"/>
      <c r="J260" s="26" t="str">
        <f aca="false">IF(OR($H260="",$I260=""),"",$H260*$I260)</f>
        <v/>
      </c>
      <c r="K260" s="14"/>
    </row>
    <row r="261" customFormat="false" ht="15" hidden="false" customHeight="false" outlineLevel="0" collapsed="false">
      <c r="B261" s="14"/>
      <c r="C261" s="14"/>
      <c r="D261" s="14"/>
      <c r="E261" s="14"/>
      <c r="F261" s="14"/>
      <c r="G261" s="14"/>
      <c r="H261" s="15"/>
      <c r="I261" s="15"/>
      <c r="J261" s="26" t="str">
        <f aca="false">IF(OR($H261="",$I261=""),"",$H261*$I261)</f>
        <v/>
      </c>
      <c r="K261" s="14"/>
    </row>
    <row r="262" customFormat="false" ht="15" hidden="false" customHeight="false" outlineLevel="0" collapsed="false">
      <c r="B262" s="14"/>
      <c r="C262" s="14"/>
      <c r="D262" s="14"/>
      <c r="E262" s="14"/>
      <c r="F262" s="14"/>
      <c r="G262" s="14"/>
      <c r="H262" s="15"/>
      <c r="I262" s="15"/>
      <c r="J262" s="26" t="str">
        <f aca="false">IF(OR($H262="",$I262=""),"",$H262*$I262)</f>
        <v/>
      </c>
      <c r="K262" s="14"/>
    </row>
    <row r="263" customFormat="false" ht="15" hidden="false" customHeight="false" outlineLevel="0" collapsed="false">
      <c r="B263" s="14"/>
      <c r="C263" s="14"/>
      <c r="D263" s="14"/>
      <c r="E263" s="14"/>
      <c r="F263" s="14"/>
      <c r="G263" s="14"/>
      <c r="H263" s="15"/>
      <c r="I263" s="15"/>
      <c r="J263" s="26" t="str">
        <f aca="false">IF(OR($H263="",$I263=""),"",$H263*$I263)</f>
        <v/>
      </c>
      <c r="K263" s="14"/>
    </row>
    <row r="264" customFormat="false" ht="15" hidden="false" customHeight="false" outlineLevel="0" collapsed="false">
      <c r="B264" s="14"/>
      <c r="C264" s="14"/>
      <c r="D264" s="14"/>
      <c r="E264" s="14"/>
      <c r="F264" s="14"/>
      <c r="G264" s="14"/>
      <c r="H264" s="15"/>
      <c r="I264" s="15"/>
      <c r="J264" s="26" t="str">
        <f aca="false">IF(OR($H264="",$I264=""),"",$H264*$I264)</f>
        <v/>
      </c>
      <c r="K264" s="14"/>
    </row>
    <row r="265" customFormat="false" ht="15" hidden="false" customHeight="false" outlineLevel="0" collapsed="false">
      <c r="B265" s="14"/>
      <c r="C265" s="14"/>
      <c r="D265" s="14"/>
      <c r="E265" s="14"/>
      <c r="F265" s="14"/>
      <c r="G265" s="14"/>
      <c r="H265" s="15"/>
      <c r="I265" s="15"/>
      <c r="J265" s="26" t="str">
        <f aca="false">IF(OR($H265="",$I265=""),"",$H265*$I265)</f>
        <v/>
      </c>
      <c r="K265" s="14"/>
    </row>
    <row r="266" customFormat="false" ht="15" hidden="false" customHeight="false" outlineLevel="0" collapsed="false">
      <c r="B266" s="14"/>
      <c r="C266" s="14"/>
      <c r="D266" s="14"/>
      <c r="E266" s="14"/>
      <c r="F266" s="14"/>
      <c r="G266" s="14"/>
      <c r="H266" s="15"/>
      <c r="I266" s="15"/>
      <c r="J266" s="26" t="str">
        <f aca="false">IF(OR($H266="",$I266=""),"",$H266*$I266)</f>
        <v/>
      </c>
      <c r="K266" s="14"/>
    </row>
    <row r="267" customFormat="false" ht="15" hidden="false" customHeight="false" outlineLevel="0" collapsed="false">
      <c r="B267" s="14"/>
      <c r="C267" s="14"/>
      <c r="D267" s="14"/>
      <c r="E267" s="14"/>
      <c r="F267" s="14"/>
      <c r="G267" s="14"/>
      <c r="H267" s="15"/>
      <c r="I267" s="15"/>
      <c r="J267" s="26" t="str">
        <f aca="false">IF(OR($H267="",$I267=""),"",$H267*$I267)</f>
        <v/>
      </c>
      <c r="K267" s="14"/>
    </row>
    <row r="268" customFormat="false" ht="15" hidden="false" customHeight="false" outlineLevel="0" collapsed="false">
      <c r="B268" s="14"/>
      <c r="C268" s="14"/>
      <c r="D268" s="14"/>
      <c r="E268" s="14"/>
      <c r="F268" s="14"/>
      <c r="G268" s="14"/>
      <c r="H268" s="15"/>
      <c r="I268" s="15"/>
      <c r="J268" s="26" t="str">
        <f aca="false">IF(OR($H268="",$I268=""),"",$H268*$I268)</f>
        <v/>
      </c>
      <c r="K268" s="14"/>
    </row>
    <row r="269" customFormat="false" ht="15" hidden="false" customHeight="false" outlineLevel="0" collapsed="false">
      <c r="B269" s="14"/>
      <c r="C269" s="14"/>
      <c r="D269" s="14"/>
      <c r="E269" s="14"/>
      <c r="F269" s="14"/>
      <c r="G269" s="14"/>
      <c r="H269" s="15"/>
      <c r="I269" s="15"/>
      <c r="J269" s="26" t="str">
        <f aca="false">IF(OR($H269="",$I269=""),"",$H269*$I269)</f>
        <v/>
      </c>
      <c r="K269" s="14"/>
    </row>
    <row r="270" customFormat="false" ht="15" hidden="false" customHeight="false" outlineLevel="0" collapsed="false">
      <c r="B270" s="14"/>
      <c r="C270" s="14"/>
      <c r="D270" s="14"/>
      <c r="E270" s="14"/>
      <c r="F270" s="14"/>
      <c r="G270" s="14"/>
      <c r="H270" s="15"/>
      <c r="I270" s="15"/>
      <c r="J270" s="26" t="str">
        <f aca="false">IF(OR($H270="",$I270=""),"",$H270*$I270)</f>
        <v/>
      </c>
      <c r="K270" s="14"/>
    </row>
    <row r="271" customFormat="false" ht="15" hidden="false" customHeight="false" outlineLevel="0" collapsed="false">
      <c r="B271" s="14"/>
      <c r="C271" s="14"/>
      <c r="D271" s="14"/>
      <c r="E271" s="14"/>
      <c r="F271" s="14"/>
      <c r="G271" s="14"/>
      <c r="H271" s="15"/>
      <c r="I271" s="15"/>
      <c r="J271" s="26" t="str">
        <f aca="false">IF(OR($H271="",$I271=""),"",$H271*$I271)</f>
        <v/>
      </c>
      <c r="K271" s="14"/>
    </row>
    <row r="272" customFormat="false" ht="15" hidden="false" customHeight="false" outlineLevel="0" collapsed="false">
      <c r="B272" s="14"/>
      <c r="C272" s="14"/>
      <c r="D272" s="14"/>
      <c r="E272" s="14"/>
      <c r="F272" s="14"/>
      <c r="G272" s="14"/>
      <c r="H272" s="15"/>
      <c r="I272" s="15"/>
      <c r="J272" s="26" t="str">
        <f aca="false">IF(OR($H272="",$I272=""),"",$H272*$I272)</f>
        <v/>
      </c>
      <c r="K272" s="14"/>
    </row>
    <row r="273" customFormat="false" ht="15" hidden="false" customHeight="false" outlineLevel="0" collapsed="false">
      <c r="B273" s="14"/>
      <c r="C273" s="14"/>
      <c r="D273" s="14"/>
      <c r="E273" s="14"/>
      <c r="F273" s="14"/>
      <c r="G273" s="14"/>
      <c r="H273" s="15"/>
      <c r="I273" s="15"/>
      <c r="J273" s="26" t="str">
        <f aca="false">IF(OR($H273="",$I273=""),"",$H273*$I273)</f>
        <v/>
      </c>
      <c r="K273" s="14"/>
    </row>
    <row r="274" customFormat="false" ht="15" hidden="false" customHeight="false" outlineLevel="0" collapsed="false">
      <c r="B274" s="14"/>
      <c r="C274" s="14"/>
      <c r="D274" s="14"/>
      <c r="E274" s="14"/>
      <c r="F274" s="14"/>
      <c r="G274" s="14"/>
      <c r="H274" s="15"/>
      <c r="I274" s="15"/>
      <c r="J274" s="26" t="str">
        <f aca="false">IF(OR($H274="",$I274=""),"",$H274*$I274)</f>
        <v/>
      </c>
      <c r="K274" s="14"/>
    </row>
    <row r="275" customFormat="false" ht="15" hidden="false" customHeight="false" outlineLevel="0" collapsed="false">
      <c r="B275" s="14"/>
      <c r="C275" s="14"/>
      <c r="D275" s="14"/>
      <c r="E275" s="14"/>
      <c r="F275" s="14"/>
      <c r="G275" s="14"/>
      <c r="H275" s="15"/>
      <c r="I275" s="15"/>
      <c r="J275" s="26" t="str">
        <f aca="false">IF(OR($H275="",$I275=""),"",$H275*$I275)</f>
        <v/>
      </c>
      <c r="K275" s="14"/>
    </row>
    <row r="276" customFormat="false" ht="15" hidden="false" customHeight="false" outlineLevel="0" collapsed="false">
      <c r="B276" s="14"/>
      <c r="C276" s="14"/>
      <c r="D276" s="14"/>
      <c r="E276" s="14"/>
      <c r="F276" s="14"/>
      <c r="G276" s="14"/>
      <c r="H276" s="15"/>
      <c r="I276" s="15"/>
      <c r="J276" s="26" t="str">
        <f aca="false">IF(OR($H276="",$I276=""),"",$H276*$I276)</f>
        <v/>
      </c>
      <c r="K276" s="14"/>
    </row>
    <row r="277" customFormat="false" ht="15" hidden="false" customHeight="false" outlineLevel="0" collapsed="false">
      <c r="B277" s="14"/>
      <c r="C277" s="14"/>
      <c r="D277" s="14"/>
      <c r="E277" s="14"/>
      <c r="F277" s="14"/>
      <c r="G277" s="14"/>
      <c r="H277" s="15"/>
      <c r="I277" s="15"/>
      <c r="J277" s="26" t="str">
        <f aca="false">IF(OR($H277="",$I277=""),"",$H277*$I277)</f>
        <v/>
      </c>
      <c r="K277" s="14"/>
    </row>
    <row r="278" customFormat="false" ht="15" hidden="false" customHeight="false" outlineLevel="0" collapsed="false">
      <c r="B278" s="14"/>
      <c r="C278" s="14"/>
      <c r="D278" s="14"/>
      <c r="E278" s="14"/>
      <c r="F278" s="14"/>
      <c r="G278" s="14"/>
      <c r="H278" s="15"/>
      <c r="I278" s="15"/>
      <c r="J278" s="26" t="str">
        <f aca="false">IF(OR($H278="",$I278=""),"",$H278*$I278)</f>
        <v/>
      </c>
      <c r="K278" s="14"/>
    </row>
    <row r="279" customFormat="false" ht="15" hidden="false" customHeight="false" outlineLevel="0" collapsed="false">
      <c r="B279" s="14"/>
      <c r="C279" s="14"/>
      <c r="D279" s="14"/>
      <c r="E279" s="14"/>
      <c r="F279" s="14"/>
      <c r="G279" s="14"/>
      <c r="H279" s="15"/>
      <c r="I279" s="15"/>
      <c r="J279" s="26" t="str">
        <f aca="false">IF(OR($H279="",$I279=""),"",$H279*$I279)</f>
        <v/>
      </c>
      <c r="K279" s="14"/>
    </row>
    <row r="280" customFormat="false" ht="15" hidden="false" customHeight="false" outlineLevel="0" collapsed="false">
      <c r="B280" s="14"/>
      <c r="C280" s="14"/>
      <c r="D280" s="14"/>
      <c r="E280" s="14"/>
      <c r="F280" s="14"/>
      <c r="G280" s="14"/>
      <c r="H280" s="15"/>
      <c r="I280" s="15"/>
      <c r="J280" s="26" t="str">
        <f aca="false">IF(OR($H280="",$I280=""),"",$H280*$I280)</f>
        <v/>
      </c>
      <c r="K280" s="14"/>
    </row>
    <row r="281" customFormat="false" ht="15" hidden="false" customHeight="false" outlineLevel="0" collapsed="false">
      <c r="B281" s="14"/>
      <c r="C281" s="14"/>
      <c r="D281" s="14"/>
      <c r="E281" s="14"/>
      <c r="F281" s="14"/>
      <c r="G281" s="14"/>
      <c r="H281" s="15"/>
      <c r="I281" s="15"/>
      <c r="J281" s="26" t="str">
        <f aca="false">IF(OR($H281="",$I281=""),"",$H281*$I281)</f>
        <v/>
      </c>
      <c r="K281" s="14"/>
    </row>
    <row r="282" customFormat="false" ht="15" hidden="false" customHeight="false" outlineLevel="0" collapsed="false">
      <c r="B282" s="14"/>
      <c r="C282" s="14"/>
      <c r="D282" s="14"/>
      <c r="E282" s="14"/>
      <c r="F282" s="14"/>
      <c r="G282" s="14"/>
      <c r="H282" s="15"/>
      <c r="I282" s="15"/>
      <c r="J282" s="26" t="str">
        <f aca="false">IF(OR($H282="",$I282=""),"",$H282*$I282)</f>
        <v/>
      </c>
      <c r="K282" s="14"/>
    </row>
    <row r="283" customFormat="false" ht="15" hidden="false" customHeight="false" outlineLevel="0" collapsed="false">
      <c r="B283" s="14"/>
      <c r="C283" s="14"/>
      <c r="D283" s="14"/>
      <c r="E283" s="14"/>
      <c r="F283" s="14"/>
      <c r="G283" s="14"/>
      <c r="H283" s="15"/>
      <c r="I283" s="15"/>
      <c r="J283" s="26" t="str">
        <f aca="false">IF(OR($H283="",$I283=""),"",$H283*$I283)</f>
        <v/>
      </c>
      <c r="K283" s="14"/>
    </row>
    <row r="284" customFormat="false" ht="15" hidden="false" customHeight="false" outlineLevel="0" collapsed="false">
      <c r="B284" s="14"/>
      <c r="C284" s="14"/>
      <c r="D284" s="14"/>
      <c r="E284" s="14"/>
      <c r="F284" s="14"/>
      <c r="G284" s="14"/>
      <c r="H284" s="15"/>
      <c r="I284" s="15"/>
      <c r="J284" s="26" t="str">
        <f aca="false">IF(OR($H284="",$I284=""),"",$H284*$I284)</f>
        <v/>
      </c>
      <c r="K284" s="14"/>
    </row>
    <row r="285" customFormat="false" ht="15" hidden="false" customHeight="false" outlineLevel="0" collapsed="false">
      <c r="B285" s="14"/>
      <c r="C285" s="14"/>
      <c r="D285" s="14"/>
      <c r="E285" s="14"/>
      <c r="F285" s="14"/>
      <c r="G285" s="14"/>
      <c r="H285" s="15"/>
      <c r="I285" s="15"/>
      <c r="J285" s="26" t="str">
        <f aca="false">IF(OR($H285="",$I285=""),"",$H285*$I285)</f>
        <v/>
      </c>
      <c r="K285" s="14"/>
    </row>
    <row r="286" customFormat="false" ht="15" hidden="false" customHeight="false" outlineLevel="0" collapsed="false">
      <c r="B286" s="14"/>
      <c r="C286" s="14"/>
      <c r="D286" s="14"/>
      <c r="E286" s="14"/>
      <c r="F286" s="14"/>
      <c r="G286" s="14"/>
      <c r="H286" s="15"/>
      <c r="I286" s="15"/>
      <c r="J286" s="26" t="str">
        <f aca="false">IF(OR($H286="",$I286=""),"",$H286*$I286)</f>
        <v/>
      </c>
      <c r="K286" s="14"/>
    </row>
    <row r="287" customFormat="false" ht="15" hidden="false" customHeight="false" outlineLevel="0" collapsed="false">
      <c r="B287" s="14"/>
      <c r="C287" s="14"/>
      <c r="D287" s="14"/>
      <c r="E287" s="14"/>
      <c r="F287" s="14"/>
      <c r="G287" s="14"/>
      <c r="H287" s="15"/>
      <c r="I287" s="15"/>
      <c r="J287" s="26" t="str">
        <f aca="false">IF(OR($H287="",$I287=""),"",$H287*$I287)</f>
        <v/>
      </c>
      <c r="K287" s="14"/>
    </row>
    <row r="288" customFormat="false" ht="15" hidden="false" customHeight="false" outlineLevel="0" collapsed="false">
      <c r="B288" s="14"/>
      <c r="C288" s="14"/>
      <c r="D288" s="14"/>
      <c r="E288" s="14"/>
      <c r="F288" s="14"/>
      <c r="G288" s="14"/>
      <c r="H288" s="15"/>
      <c r="I288" s="15"/>
      <c r="J288" s="26" t="str">
        <f aca="false">IF(OR($H288="",$I288=""),"",$H288*$I288)</f>
        <v/>
      </c>
      <c r="K288" s="14"/>
    </row>
    <row r="289" customFormat="false" ht="15" hidden="false" customHeight="false" outlineLevel="0" collapsed="false">
      <c r="B289" s="14"/>
      <c r="C289" s="14"/>
      <c r="D289" s="14"/>
      <c r="E289" s="14"/>
      <c r="F289" s="14"/>
      <c r="G289" s="14"/>
      <c r="H289" s="15"/>
      <c r="I289" s="15"/>
      <c r="J289" s="26" t="str">
        <f aca="false">IF(OR($H289="",$I289=""),"",$H289*$I289)</f>
        <v/>
      </c>
      <c r="K289" s="14"/>
    </row>
    <row r="290" customFormat="false" ht="15" hidden="false" customHeight="false" outlineLevel="0" collapsed="false">
      <c r="B290" s="14"/>
      <c r="C290" s="14"/>
      <c r="D290" s="14"/>
      <c r="E290" s="14"/>
      <c r="F290" s="14"/>
      <c r="G290" s="14"/>
      <c r="H290" s="15"/>
      <c r="I290" s="15"/>
      <c r="J290" s="26" t="str">
        <f aca="false">IF(OR($H290="",$I290=""),"",$H290*$I290)</f>
        <v/>
      </c>
      <c r="K290" s="14"/>
    </row>
    <row r="291" customFormat="false" ht="15" hidden="false" customHeight="false" outlineLevel="0" collapsed="false">
      <c r="B291" s="14"/>
      <c r="C291" s="14"/>
      <c r="D291" s="14"/>
      <c r="E291" s="14"/>
      <c r="F291" s="14"/>
      <c r="G291" s="14"/>
      <c r="H291" s="15"/>
      <c r="I291" s="15"/>
      <c r="J291" s="26" t="str">
        <f aca="false">IF(OR($H291="",$I291=""),"",$H291*$I291)</f>
        <v/>
      </c>
      <c r="K291" s="14"/>
    </row>
    <row r="292" customFormat="false" ht="15" hidden="false" customHeight="false" outlineLevel="0" collapsed="false">
      <c r="B292" s="14"/>
      <c r="C292" s="14"/>
      <c r="D292" s="14"/>
      <c r="E292" s="14"/>
      <c r="F292" s="14"/>
      <c r="G292" s="14"/>
      <c r="H292" s="15"/>
      <c r="I292" s="15"/>
      <c r="J292" s="26" t="str">
        <f aca="false">IF(OR($H292="",$I292=""),"",$H292*$I292)</f>
        <v/>
      </c>
      <c r="K292" s="14"/>
    </row>
    <row r="293" customFormat="false" ht="15" hidden="false" customHeight="false" outlineLevel="0" collapsed="false">
      <c r="B293" s="14"/>
      <c r="C293" s="14"/>
      <c r="D293" s="14"/>
      <c r="E293" s="14"/>
      <c r="F293" s="14"/>
      <c r="G293" s="14"/>
      <c r="H293" s="15"/>
      <c r="I293" s="15"/>
      <c r="J293" s="26" t="str">
        <f aca="false">IF(OR($H293="",$I293=""),"",$H293*$I293)</f>
        <v/>
      </c>
      <c r="K293" s="14"/>
    </row>
    <row r="294" customFormat="false" ht="15" hidden="false" customHeight="false" outlineLevel="0" collapsed="false">
      <c r="B294" s="14"/>
      <c r="C294" s="14"/>
      <c r="D294" s="14"/>
      <c r="E294" s="14"/>
      <c r="F294" s="14"/>
      <c r="G294" s="14"/>
      <c r="H294" s="15"/>
      <c r="I294" s="15"/>
      <c r="J294" s="26" t="str">
        <f aca="false">IF(OR($H294="",$I294=""),"",$H294*$I294)</f>
        <v/>
      </c>
      <c r="K294" s="14"/>
    </row>
    <row r="295" customFormat="false" ht="15" hidden="false" customHeight="false" outlineLevel="0" collapsed="false">
      <c r="B295" s="14"/>
      <c r="C295" s="14"/>
      <c r="D295" s="14"/>
      <c r="E295" s="14"/>
      <c r="F295" s="14"/>
      <c r="G295" s="14"/>
      <c r="H295" s="15"/>
      <c r="I295" s="15"/>
      <c r="J295" s="26" t="str">
        <f aca="false">IF(OR($H295="",$I295=""),"",$H295*$I295)</f>
        <v/>
      </c>
      <c r="K295" s="14"/>
    </row>
    <row r="296" customFormat="false" ht="15" hidden="false" customHeight="false" outlineLevel="0" collapsed="false">
      <c r="B296" s="14"/>
      <c r="C296" s="14"/>
      <c r="D296" s="14"/>
      <c r="E296" s="14"/>
      <c r="F296" s="14"/>
      <c r="G296" s="14"/>
      <c r="H296" s="15"/>
      <c r="I296" s="15"/>
      <c r="J296" s="26" t="str">
        <f aca="false">IF(OR($H296="",$I296=""),"",$H296*$I296)</f>
        <v/>
      </c>
      <c r="K296" s="14"/>
    </row>
    <row r="297" customFormat="false" ht="15" hidden="false" customHeight="false" outlineLevel="0" collapsed="false">
      <c r="B297" s="14"/>
      <c r="C297" s="14"/>
      <c r="D297" s="14"/>
      <c r="E297" s="14"/>
      <c r="F297" s="14"/>
      <c r="G297" s="14"/>
      <c r="H297" s="15"/>
      <c r="I297" s="15"/>
      <c r="J297" s="26" t="str">
        <f aca="false">IF(OR($H297="",$I297=""),"",$H297*$I297)</f>
        <v/>
      </c>
      <c r="K297" s="14"/>
    </row>
    <row r="298" customFormat="false" ht="15" hidden="false" customHeight="false" outlineLevel="0" collapsed="false">
      <c r="B298" s="14"/>
      <c r="C298" s="14"/>
      <c r="D298" s="14"/>
      <c r="E298" s="14"/>
      <c r="F298" s="14"/>
      <c r="G298" s="14"/>
      <c r="H298" s="15"/>
      <c r="I298" s="15"/>
      <c r="J298" s="26" t="str">
        <f aca="false">IF(OR($H298="",$I298=""),"",$H298*$I298)</f>
        <v/>
      </c>
      <c r="K298" s="14"/>
    </row>
    <row r="299" customFormat="false" ht="15" hidden="false" customHeight="false" outlineLevel="0" collapsed="false">
      <c r="B299" s="14"/>
      <c r="C299" s="14"/>
      <c r="D299" s="14"/>
      <c r="E299" s="14"/>
      <c r="F299" s="14"/>
      <c r="G299" s="14"/>
      <c r="H299" s="15"/>
      <c r="I299" s="15"/>
      <c r="J299" s="26" t="str">
        <f aca="false">IF(OR($H299="",$I299=""),"",$H299*$I299)</f>
        <v/>
      </c>
      <c r="K299" s="14"/>
    </row>
    <row r="300" customFormat="false" ht="15" hidden="false" customHeight="false" outlineLevel="0" collapsed="false">
      <c r="B300" s="14"/>
      <c r="C300" s="14"/>
      <c r="D300" s="14"/>
      <c r="E300" s="14"/>
      <c r="F300" s="14"/>
      <c r="G300" s="14"/>
      <c r="H300" s="15"/>
      <c r="I300" s="15"/>
      <c r="J300" s="26" t="str">
        <f aca="false">IF(OR($H300="",$I300=""),"",$H300*$I300)</f>
        <v/>
      </c>
      <c r="K300" s="14"/>
    </row>
    <row r="301" customFormat="false" ht="15" hidden="false" customHeight="false" outlineLevel="0" collapsed="false">
      <c r="B301" s="14"/>
      <c r="C301" s="14"/>
      <c r="D301" s="14"/>
      <c r="E301" s="14"/>
      <c r="F301" s="14"/>
      <c r="G301" s="14"/>
      <c r="H301" s="15"/>
      <c r="I301" s="15"/>
      <c r="J301" s="26" t="str">
        <f aca="false">IF(OR($H301="",$I301=""),"",$H301*$I301)</f>
        <v/>
      </c>
      <c r="K301" s="14"/>
    </row>
    <row r="302" customFormat="false" ht="15" hidden="false" customHeight="false" outlineLevel="0" collapsed="false">
      <c r="B302" s="14"/>
      <c r="C302" s="14"/>
      <c r="D302" s="14"/>
      <c r="E302" s="14"/>
      <c r="F302" s="14"/>
      <c r="G302" s="14"/>
      <c r="H302" s="15"/>
      <c r="I302" s="15"/>
      <c r="J302" s="26" t="str">
        <f aca="false">IF(OR($H302="",$I302=""),"",$H302*$I302)</f>
        <v/>
      </c>
      <c r="K302" s="14"/>
    </row>
    <row r="303" customFormat="false" ht="15" hidden="false" customHeight="false" outlineLevel="0" collapsed="false">
      <c r="B303" s="14"/>
      <c r="C303" s="14"/>
      <c r="D303" s="14"/>
      <c r="E303" s="14"/>
      <c r="F303" s="14"/>
      <c r="G303" s="14"/>
      <c r="H303" s="15"/>
      <c r="I303" s="15"/>
      <c r="J303" s="26" t="str">
        <f aca="false">IF(OR($H303="",$I303=""),"",$H303*$I303)</f>
        <v/>
      </c>
      <c r="K303" s="14"/>
    </row>
    <row r="304" customFormat="false" ht="15" hidden="false" customHeight="false" outlineLevel="0" collapsed="false">
      <c r="B304" s="14"/>
      <c r="C304" s="14"/>
      <c r="D304" s="14"/>
      <c r="E304" s="14"/>
      <c r="F304" s="14"/>
      <c r="G304" s="14"/>
      <c r="H304" s="15"/>
      <c r="I304" s="15"/>
      <c r="J304" s="26" t="str">
        <f aca="false">IF(OR($H304="",$I304=""),"",$H304*$I304)</f>
        <v/>
      </c>
      <c r="K304" s="14"/>
    </row>
    <row r="305" customFormat="false" ht="15" hidden="false" customHeight="false" outlineLevel="0" collapsed="false">
      <c r="B305" s="14"/>
      <c r="C305" s="14"/>
      <c r="D305" s="14"/>
      <c r="E305" s="14"/>
      <c r="F305" s="14"/>
      <c r="G305" s="14"/>
      <c r="H305" s="15"/>
      <c r="I305" s="15"/>
      <c r="J305" s="26" t="str">
        <f aca="false">IF(OR($H305="",$I305=""),"",$H305*$I305)</f>
        <v/>
      </c>
      <c r="K305" s="14"/>
    </row>
    <row r="306" customFormat="false" ht="15" hidden="false" customHeight="false" outlineLevel="0" collapsed="false">
      <c r="B306" s="14"/>
      <c r="C306" s="14"/>
      <c r="D306" s="14"/>
      <c r="E306" s="14"/>
      <c r="F306" s="14"/>
      <c r="G306" s="14"/>
      <c r="H306" s="15"/>
      <c r="I306" s="15"/>
      <c r="J306" s="26" t="str">
        <f aca="false">IF(OR($H306="",$I306=""),"",$H306*$I306)</f>
        <v/>
      </c>
      <c r="K306" s="14"/>
    </row>
    <row r="307" customFormat="false" ht="15" hidden="false" customHeight="false" outlineLevel="0" collapsed="false">
      <c r="B307" s="14"/>
      <c r="C307" s="14"/>
      <c r="D307" s="14"/>
      <c r="E307" s="14"/>
      <c r="F307" s="14"/>
      <c r="G307" s="14"/>
      <c r="H307" s="15"/>
      <c r="I307" s="15"/>
      <c r="J307" s="26" t="str">
        <f aca="false">IF(OR($H307="",$I307=""),"",$H307*$I307)</f>
        <v/>
      </c>
      <c r="K307" s="14"/>
    </row>
    <row r="308" customFormat="false" ht="15" hidden="false" customHeight="false" outlineLevel="0" collapsed="false">
      <c r="B308" s="14"/>
      <c r="C308" s="14"/>
      <c r="D308" s="14"/>
      <c r="E308" s="14"/>
      <c r="F308" s="14"/>
      <c r="G308" s="14"/>
      <c r="H308" s="15"/>
      <c r="I308" s="15"/>
      <c r="J308" s="26" t="str">
        <f aca="false">IF(OR($H308="",$I308=""),"",$H308*$I308)</f>
        <v/>
      </c>
      <c r="K308" s="14"/>
    </row>
    <row r="309" customFormat="false" ht="15" hidden="false" customHeight="false" outlineLevel="0" collapsed="false">
      <c r="B309" s="14"/>
      <c r="C309" s="14"/>
      <c r="D309" s="14"/>
      <c r="E309" s="14"/>
      <c r="F309" s="14"/>
      <c r="G309" s="14"/>
      <c r="H309" s="15"/>
      <c r="I309" s="15"/>
      <c r="J309" s="26" t="str">
        <f aca="false">IF(OR($H309="",$I309=""),"",$H309*$I309)</f>
        <v/>
      </c>
      <c r="K309" s="14"/>
    </row>
    <row r="310" customFormat="false" ht="15" hidden="false" customHeight="false" outlineLevel="0" collapsed="false">
      <c r="B310" s="14"/>
      <c r="C310" s="14"/>
      <c r="D310" s="14"/>
      <c r="E310" s="14"/>
      <c r="F310" s="14"/>
      <c r="G310" s="14"/>
      <c r="H310" s="15"/>
      <c r="I310" s="15"/>
      <c r="J310" s="26" t="str">
        <f aca="false">IF(OR($H310="",$I310=""),"",$H310*$I310)</f>
        <v/>
      </c>
      <c r="K310" s="14"/>
    </row>
    <row r="311" customFormat="false" ht="15" hidden="false" customHeight="false" outlineLevel="0" collapsed="false">
      <c r="B311" s="14"/>
      <c r="C311" s="14"/>
      <c r="D311" s="14"/>
      <c r="E311" s="14"/>
      <c r="F311" s="14"/>
      <c r="G311" s="14"/>
      <c r="H311" s="15"/>
      <c r="I311" s="15"/>
      <c r="J311" s="26" t="str">
        <f aca="false">IF(OR($H311="",$I311=""),"",$H311*$I311)</f>
        <v/>
      </c>
      <c r="K311" s="14"/>
    </row>
    <row r="312" customFormat="false" ht="15" hidden="false" customHeight="false" outlineLevel="0" collapsed="false">
      <c r="B312" s="14"/>
      <c r="C312" s="14"/>
      <c r="D312" s="14"/>
      <c r="E312" s="14"/>
      <c r="F312" s="14"/>
      <c r="G312" s="14"/>
      <c r="H312" s="15"/>
      <c r="I312" s="15"/>
      <c r="J312" s="26" t="str">
        <f aca="false">IF(OR($H312="",$I312=""),"",$H312*$I312)</f>
        <v/>
      </c>
      <c r="K312" s="14"/>
    </row>
    <row r="313" customFormat="false" ht="15" hidden="false" customHeight="false" outlineLevel="0" collapsed="false">
      <c r="B313" s="14"/>
      <c r="C313" s="14"/>
      <c r="D313" s="14"/>
      <c r="E313" s="14"/>
      <c r="F313" s="14"/>
      <c r="G313" s="14"/>
      <c r="H313" s="15"/>
      <c r="I313" s="15"/>
      <c r="J313" s="26" t="str">
        <f aca="false">IF(OR($H313="",$I313=""),"",$H313*$I313)</f>
        <v/>
      </c>
      <c r="K313" s="14"/>
    </row>
    <row r="314" customFormat="false" ht="15" hidden="false" customHeight="false" outlineLevel="0" collapsed="false">
      <c r="B314" s="14"/>
      <c r="C314" s="14"/>
      <c r="D314" s="14"/>
      <c r="E314" s="14"/>
      <c r="F314" s="14"/>
      <c r="G314" s="14"/>
      <c r="H314" s="15"/>
      <c r="I314" s="15"/>
      <c r="J314" s="26" t="str">
        <f aca="false">IF(OR($H314="",$I314=""),"",$H314*$I314)</f>
        <v/>
      </c>
      <c r="K314" s="14"/>
    </row>
    <row r="315" customFormat="false" ht="15" hidden="false" customHeight="false" outlineLevel="0" collapsed="false">
      <c r="B315" s="14"/>
      <c r="C315" s="14"/>
      <c r="D315" s="14"/>
      <c r="E315" s="14"/>
      <c r="F315" s="14"/>
      <c r="G315" s="14"/>
      <c r="H315" s="15"/>
      <c r="I315" s="15"/>
      <c r="J315" s="26" t="str">
        <f aca="false">IF(OR($H315="",$I315=""),"",$H315*$I315)</f>
        <v/>
      </c>
      <c r="K315" s="14"/>
    </row>
    <row r="316" customFormat="false" ht="15" hidden="false" customHeight="false" outlineLevel="0" collapsed="false">
      <c r="B316" s="14"/>
      <c r="C316" s="14"/>
      <c r="D316" s="14"/>
      <c r="E316" s="14"/>
      <c r="F316" s="14"/>
      <c r="G316" s="14"/>
      <c r="H316" s="15"/>
      <c r="I316" s="15"/>
      <c r="J316" s="26" t="str">
        <f aca="false">IF(OR($H316="",$I316=""),"",$H316*$I316)</f>
        <v/>
      </c>
      <c r="K316" s="14"/>
    </row>
    <row r="317" customFormat="false" ht="15" hidden="false" customHeight="false" outlineLevel="0" collapsed="false">
      <c r="B317" s="14"/>
      <c r="C317" s="14"/>
      <c r="D317" s="14"/>
      <c r="E317" s="14"/>
      <c r="F317" s="14"/>
      <c r="G317" s="14"/>
      <c r="H317" s="15"/>
      <c r="I317" s="15"/>
      <c r="J317" s="26" t="str">
        <f aca="false">IF(OR($H317="",$I317=""),"",$H317*$I317)</f>
        <v/>
      </c>
      <c r="K317" s="14"/>
    </row>
    <row r="318" customFormat="false" ht="15" hidden="false" customHeight="false" outlineLevel="0" collapsed="false">
      <c r="B318" s="14"/>
      <c r="C318" s="14"/>
      <c r="D318" s="14"/>
      <c r="E318" s="14"/>
      <c r="F318" s="14"/>
      <c r="G318" s="14"/>
      <c r="H318" s="15"/>
      <c r="I318" s="15"/>
      <c r="J318" s="26" t="str">
        <f aca="false">IF(OR($H318="",$I318=""),"",$H318*$I318)</f>
        <v/>
      </c>
      <c r="K318" s="14"/>
    </row>
    <row r="319" customFormat="false" ht="15" hidden="false" customHeight="false" outlineLevel="0" collapsed="false">
      <c r="B319" s="14"/>
      <c r="C319" s="14"/>
      <c r="D319" s="14"/>
      <c r="E319" s="14"/>
      <c r="F319" s="14"/>
      <c r="G319" s="14"/>
      <c r="H319" s="15"/>
      <c r="I319" s="15"/>
      <c r="J319" s="26" t="str">
        <f aca="false">IF(OR($H319="",$I319=""),"",$H319*$I319)</f>
        <v/>
      </c>
      <c r="K319" s="14"/>
    </row>
    <row r="320" customFormat="false" ht="15" hidden="false" customHeight="false" outlineLevel="0" collapsed="false">
      <c r="B320" s="14"/>
      <c r="C320" s="14"/>
      <c r="D320" s="14"/>
      <c r="E320" s="14"/>
      <c r="F320" s="14"/>
      <c r="G320" s="14"/>
      <c r="H320" s="15"/>
      <c r="I320" s="15"/>
      <c r="J320" s="26" t="str">
        <f aca="false">IF(OR($H320="",$I320=""),"",$H320*$I320)</f>
        <v/>
      </c>
      <c r="K320" s="14"/>
    </row>
    <row r="321" customFormat="false" ht="15" hidden="false" customHeight="false" outlineLevel="0" collapsed="false">
      <c r="B321" s="14"/>
      <c r="C321" s="14"/>
      <c r="D321" s="14"/>
      <c r="E321" s="14"/>
      <c r="F321" s="14"/>
      <c r="G321" s="14"/>
      <c r="H321" s="15"/>
      <c r="I321" s="15"/>
      <c r="J321" s="26" t="str">
        <f aca="false">IF(OR($H321="",$I321=""),"",$H321*$I321)</f>
        <v/>
      </c>
      <c r="K321" s="14"/>
    </row>
    <row r="322" customFormat="false" ht="15" hidden="false" customHeight="false" outlineLevel="0" collapsed="false">
      <c r="B322" s="14"/>
      <c r="C322" s="14"/>
      <c r="D322" s="14"/>
      <c r="E322" s="14"/>
      <c r="F322" s="14"/>
      <c r="G322" s="14"/>
      <c r="H322" s="15"/>
      <c r="I322" s="15"/>
      <c r="J322" s="26" t="str">
        <f aca="false">IF(OR($H322="",$I322=""),"",$H322*$I322)</f>
        <v/>
      </c>
      <c r="K322" s="14"/>
    </row>
    <row r="323" customFormat="false" ht="15" hidden="false" customHeight="false" outlineLevel="0" collapsed="false">
      <c r="B323" s="14"/>
      <c r="C323" s="14"/>
      <c r="D323" s="14"/>
      <c r="E323" s="14"/>
      <c r="F323" s="14"/>
      <c r="G323" s="14"/>
      <c r="H323" s="15"/>
      <c r="I323" s="15"/>
      <c r="J323" s="26" t="str">
        <f aca="false">IF(OR($H323="",$I323=""),"",$H323*$I323)</f>
        <v/>
      </c>
      <c r="K323" s="14"/>
    </row>
    <row r="324" customFormat="false" ht="15" hidden="false" customHeight="false" outlineLevel="0" collapsed="false">
      <c r="B324" s="14"/>
      <c r="C324" s="14"/>
      <c r="D324" s="14"/>
      <c r="E324" s="14"/>
      <c r="F324" s="14"/>
      <c r="G324" s="14"/>
      <c r="H324" s="15"/>
      <c r="I324" s="15"/>
      <c r="J324" s="26" t="str">
        <f aca="false">IF(OR($H324="",$I324=""),"",$H324*$I324)</f>
        <v/>
      </c>
      <c r="K324" s="14"/>
    </row>
    <row r="325" customFormat="false" ht="15" hidden="false" customHeight="false" outlineLevel="0" collapsed="false">
      <c r="B325" s="14"/>
      <c r="C325" s="14"/>
      <c r="D325" s="14"/>
      <c r="E325" s="14"/>
      <c r="F325" s="14"/>
      <c r="G325" s="14"/>
      <c r="H325" s="15"/>
      <c r="I325" s="15"/>
      <c r="J325" s="26" t="str">
        <f aca="false">IF(OR($H325="",$I325=""),"",$H325*$I325)</f>
        <v/>
      </c>
      <c r="K325" s="14"/>
    </row>
    <row r="326" customFormat="false" ht="15" hidden="false" customHeight="false" outlineLevel="0" collapsed="false">
      <c r="B326" s="14"/>
      <c r="C326" s="14"/>
      <c r="D326" s="14"/>
      <c r="E326" s="14"/>
      <c r="F326" s="14"/>
      <c r="G326" s="14"/>
      <c r="H326" s="15"/>
      <c r="I326" s="15"/>
      <c r="J326" s="26" t="str">
        <f aca="false">IF(OR($H326="",$I326=""),"",$H326*$I326)</f>
        <v/>
      </c>
      <c r="K326" s="14"/>
    </row>
    <row r="327" customFormat="false" ht="15" hidden="false" customHeight="false" outlineLevel="0" collapsed="false">
      <c r="B327" s="14"/>
      <c r="C327" s="14"/>
      <c r="D327" s="14"/>
      <c r="E327" s="14"/>
      <c r="F327" s="14"/>
      <c r="G327" s="14"/>
      <c r="H327" s="15"/>
      <c r="I327" s="15"/>
      <c r="J327" s="26" t="str">
        <f aca="false">IF(OR($H327="",$I327=""),"",$H327*$I327)</f>
        <v/>
      </c>
      <c r="K327" s="14"/>
    </row>
    <row r="328" customFormat="false" ht="15" hidden="false" customHeight="false" outlineLevel="0" collapsed="false">
      <c r="B328" s="14"/>
      <c r="C328" s="14"/>
      <c r="D328" s="14"/>
      <c r="E328" s="14"/>
      <c r="F328" s="14"/>
      <c r="G328" s="14"/>
      <c r="H328" s="15"/>
      <c r="I328" s="15"/>
      <c r="J328" s="26" t="str">
        <f aca="false">IF(OR($H328="",$I328=""),"",$H328*$I328)</f>
        <v/>
      </c>
      <c r="K328" s="14"/>
    </row>
    <row r="329" customFormat="false" ht="15" hidden="false" customHeight="false" outlineLevel="0" collapsed="false">
      <c r="B329" s="14"/>
      <c r="C329" s="14"/>
      <c r="D329" s="14"/>
      <c r="E329" s="14"/>
      <c r="F329" s="14"/>
      <c r="G329" s="14"/>
      <c r="H329" s="15"/>
      <c r="I329" s="15"/>
      <c r="J329" s="26" t="str">
        <f aca="false">IF(OR($H329="",$I329=""),"",$H329*$I329)</f>
        <v/>
      </c>
      <c r="K329" s="14"/>
    </row>
    <row r="330" customFormat="false" ht="15" hidden="false" customHeight="false" outlineLevel="0" collapsed="false">
      <c r="B330" s="14"/>
      <c r="C330" s="14"/>
      <c r="D330" s="14"/>
      <c r="E330" s="14"/>
      <c r="F330" s="14"/>
      <c r="G330" s="14"/>
      <c r="H330" s="15"/>
      <c r="I330" s="15"/>
      <c r="J330" s="26" t="str">
        <f aca="false">IF(OR($H330="",$I330=""),"",$H330*$I330)</f>
        <v/>
      </c>
      <c r="K330" s="14"/>
    </row>
    <row r="331" customFormat="false" ht="15" hidden="false" customHeight="false" outlineLevel="0" collapsed="false">
      <c r="B331" s="14"/>
      <c r="C331" s="14"/>
      <c r="D331" s="14"/>
      <c r="E331" s="14"/>
      <c r="F331" s="14"/>
      <c r="G331" s="14"/>
      <c r="H331" s="15"/>
      <c r="I331" s="15"/>
      <c r="J331" s="26" t="str">
        <f aca="false">IF(OR($H331="",$I331=""),"",$H331*$I331)</f>
        <v/>
      </c>
      <c r="K331" s="14"/>
    </row>
    <row r="332" customFormat="false" ht="15" hidden="false" customHeight="false" outlineLevel="0" collapsed="false">
      <c r="B332" s="14"/>
      <c r="C332" s="14"/>
      <c r="D332" s="14"/>
      <c r="E332" s="14"/>
      <c r="F332" s="14"/>
      <c r="G332" s="14"/>
      <c r="H332" s="15"/>
      <c r="I332" s="15"/>
      <c r="J332" s="26" t="str">
        <f aca="false">IF(OR($H332="",$I332=""),"",$H332*$I332)</f>
        <v/>
      </c>
      <c r="K332" s="14"/>
    </row>
    <row r="333" customFormat="false" ht="15" hidden="false" customHeight="false" outlineLevel="0" collapsed="false">
      <c r="B333" s="14"/>
      <c r="C333" s="14"/>
      <c r="D333" s="14"/>
      <c r="E333" s="14"/>
      <c r="F333" s="14"/>
      <c r="G333" s="14"/>
      <c r="H333" s="15"/>
      <c r="I333" s="15"/>
      <c r="J333" s="26" t="str">
        <f aca="false">IF(OR($H333="",$I333=""),"",$H333*$I333)</f>
        <v/>
      </c>
      <c r="K333" s="14"/>
    </row>
    <row r="334" customFormat="false" ht="15" hidden="false" customHeight="false" outlineLevel="0" collapsed="false">
      <c r="B334" s="14"/>
      <c r="C334" s="14"/>
      <c r="D334" s="14"/>
      <c r="E334" s="14"/>
      <c r="F334" s="14"/>
      <c r="G334" s="14"/>
      <c r="H334" s="15"/>
      <c r="I334" s="15"/>
      <c r="J334" s="26" t="str">
        <f aca="false">IF(OR($H334="",$I334=""),"",$H334*$I334)</f>
        <v/>
      </c>
      <c r="K334" s="14"/>
    </row>
    <row r="335" customFormat="false" ht="15" hidden="false" customHeight="false" outlineLevel="0" collapsed="false">
      <c r="B335" s="14"/>
      <c r="C335" s="14"/>
      <c r="D335" s="14"/>
      <c r="E335" s="14"/>
      <c r="F335" s="14"/>
      <c r="G335" s="14"/>
      <c r="H335" s="15"/>
      <c r="I335" s="15"/>
      <c r="J335" s="26" t="str">
        <f aca="false">IF(OR($H335="",$I335=""),"",$H335*$I335)</f>
        <v/>
      </c>
      <c r="K335" s="14"/>
    </row>
    <row r="336" customFormat="false" ht="15" hidden="false" customHeight="false" outlineLevel="0" collapsed="false">
      <c r="B336" s="14"/>
      <c r="C336" s="14"/>
      <c r="D336" s="14"/>
      <c r="E336" s="14"/>
      <c r="F336" s="14"/>
      <c r="G336" s="14"/>
      <c r="H336" s="15"/>
      <c r="I336" s="15"/>
      <c r="J336" s="26" t="str">
        <f aca="false">IF(OR($H336="",$I336=""),"",$H336*$I336)</f>
        <v/>
      </c>
      <c r="K336" s="14"/>
    </row>
    <row r="337" customFormat="false" ht="15" hidden="false" customHeight="false" outlineLevel="0" collapsed="false">
      <c r="B337" s="14"/>
      <c r="C337" s="14"/>
      <c r="D337" s="14"/>
      <c r="E337" s="14"/>
      <c r="F337" s="14"/>
      <c r="G337" s="14"/>
      <c r="H337" s="15"/>
      <c r="I337" s="15"/>
      <c r="J337" s="26" t="str">
        <f aca="false">IF(OR($H337="",$I337=""),"",$H337*$I337)</f>
        <v/>
      </c>
      <c r="K337" s="14"/>
    </row>
    <row r="338" customFormat="false" ht="15" hidden="false" customHeight="false" outlineLevel="0" collapsed="false">
      <c r="B338" s="14"/>
      <c r="C338" s="14"/>
      <c r="D338" s="14"/>
      <c r="E338" s="14"/>
      <c r="F338" s="14"/>
      <c r="G338" s="14"/>
      <c r="H338" s="15"/>
      <c r="I338" s="15"/>
      <c r="J338" s="26" t="str">
        <f aca="false">IF(OR($H338="",$I338=""),"",$H338*$I338)</f>
        <v/>
      </c>
      <c r="K338" s="14"/>
    </row>
    <row r="339" customFormat="false" ht="15" hidden="false" customHeight="false" outlineLevel="0" collapsed="false">
      <c r="B339" s="14"/>
      <c r="C339" s="14"/>
      <c r="D339" s="14"/>
      <c r="E339" s="14"/>
      <c r="F339" s="14"/>
      <c r="G339" s="14"/>
      <c r="H339" s="15"/>
      <c r="I339" s="15"/>
      <c r="J339" s="26" t="str">
        <f aca="false">IF(OR($H339="",$I339=""),"",$H339*$I339)</f>
        <v/>
      </c>
      <c r="K339" s="14"/>
    </row>
    <row r="340" customFormat="false" ht="15" hidden="false" customHeight="false" outlineLevel="0" collapsed="false">
      <c r="B340" s="14"/>
      <c r="C340" s="14"/>
      <c r="D340" s="14"/>
      <c r="E340" s="14"/>
      <c r="F340" s="14"/>
      <c r="G340" s="14"/>
      <c r="H340" s="15"/>
      <c r="I340" s="15"/>
      <c r="J340" s="26" t="str">
        <f aca="false">IF(OR($H340="",$I340=""),"",$H340*$I340)</f>
        <v/>
      </c>
      <c r="K340" s="14"/>
    </row>
    <row r="341" customFormat="false" ht="15" hidden="false" customHeight="false" outlineLevel="0" collapsed="false">
      <c r="B341" s="14"/>
      <c r="C341" s="14"/>
      <c r="D341" s="14"/>
      <c r="E341" s="14"/>
      <c r="F341" s="14"/>
      <c r="G341" s="14"/>
      <c r="H341" s="15"/>
      <c r="I341" s="15"/>
      <c r="J341" s="26" t="str">
        <f aca="false">IF(OR($H341="",$I341=""),"",$H341*$I341)</f>
        <v/>
      </c>
      <c r="K341" s="14"/>
    </row>
    <row r="342" customFormat="false" ht="15" hidden="false" customHeight="false" outlineLevel="0" collapsed="false">
      <c r="B342" s="14"/>
      <c r="C342" s="14"/>
      <c r="D342" s="14"/>
      <c r="E342" s="14"/>
      <c r="F342" s="14"/>
      <c r="G342" s="14"/>
      <c r="H342" s="15"/>
      <c r="I342" s="15"/>
      <c r="J342" s="26" t="str">
        <f aca="false">IF(OR($H342="",$I342=""),"",$H342*$I342)</f>
        <v/>
      </c>
      <c r="K342" s="14"/>
    </row>
    <row r="343" customFormat="false" ht="15" hidden="false" customHeight="false" outlineLevel="0" collapsed="false">
      <c r="B343" s="14"/>
      <c r="C343" s="14"/>
      <c r="D343" s="14"/>
      <c r="E343" s="14"/>
      <c r="F343" s="14"/>
      <c r="G343" s="14"/>
      <c r="H343" s="15"/>
      <c r="I343" s="15"/>
      <c r="J343" s="26" t="str">
        <f aca="false">IF(OR($H343="",$I343=""),"",$H343*$I343)</f>
        <v/>
      </c>
      <c r="K343" s="14"/>
    </row>
    <row r="344" customFormat="false" ht="15" hidden="false" customHeight="false" outlineLevel="0" collapsed="false">
      <c r="B344" s="14"/>
      <c r="C344" s="14"/>
      <c r="D344" s="14"/>
      <c r="E344" s="14"/>
      <c r="F344" s="14"/>
      <c r="G344" s="14"/>
      <c r="H344" s="15"/>
      <c r="I344" s="15"/>
      <c r="J344" s="26" t="str">
        <f aca="false">IF(OR($H344="",$I344=""),"",$H344*$I344)</f>
        <v/>
      </c>
      <c r="K344" s="14"/>
    </row>
    <row r="345" customFormat="false" ht="15" hidden="false" customHeight="false" outlineLevel="0" collapsed="false">
      <c r="B345" s="14"/>
      <c r="C345" s="14"/>
      <c r="D345" s="14"/>
      <c r="E345" s="14"/>
      <c r="F345" s="14"/>
      <c r="G345" s="14"/>
      <c r="H345" s="15"/>
      <c r="I345" s="15"/>
      <c r="J345" s="26" t="str">
        <f aca="false">IF(OR($H345="",$I345=""),"",$H345*$I345)</f>
        <v/>
      </c>
      <c r="K345" s="14"/>
    </row>
    <row r="346" customFormat="false" ht="15" hidden="false" customHeight="false" outlineLevel="0" collapsed="false">
      <c r="B346" s="14"/>
      <c r="C346" s="14"/>
      <c r="D346" s="14"/>
      <c r="E346" s="14"/>
      <c r="F346" s="14"/>
      <c r="G346" s="14"/>
      <c r="H346" s="15"/>
      <c r="I346" s="15"/>
      <c r="J346" s="26" t="str">
        <f aca="false">IF(OR($H346="",$I346=""),"",$H346*$I346)</f>
        <v/>
      </c>
      <c r="K346" s="14"/>
    </row>
    <row r="347" customFormat="false" ht="15" hidden="false" customHeight="false" outlineLevel="0" collapsed="false">
      <c r="B347" s="14"/>
      <c r="C347" s="14"/>
      <c r="D347" s="14"/>
      <c r="E347" s="14"/>
      <c r="F347" s="14"/>
      <c r="G347" s="14"/>
      <c r="H347" s="15"/>
      <c r="I347" s="15"/>
      <c r="J347" s="26" t="str">
        <f aca="false">IF(OR($H347="",$I347=""),"",$H347*$I347)</f>
        <v/>
      </c>
      <c r="K347" s="14"/>
    </row>
    <row r="348" customFormat="false" ht="15" hidden="false" customHeight="false" outlineLevel="0" collapsed="false">
      <c r="B348" s="14"/>
      <c r="C348" s="14"/>
      <c r="D348" s="14"/>
      <c r="E348" s="14"/>
      <c r="F348" s="14"/>
      <c r="G348" s="14"/>
      <c r="H348" s="15"/>
      <c r="I348" s="15"/>
      <c r="J348" s="26" t="str">
        <f aca="false">IF(OR($H348="",$I348=""),"",$H348*$I348)</f>
        <v/>
      </c>
      <c r="K348" s="14"/>
    </row>
    <row r="349" customFormat="false" ht="15" hidden="false" customHeight="false" outlineLevel="0" collapsed="false">
      <c r="B349" s="14"/>
      <c r="C349" s="14"/>
      <c r="D349" s="14"/>
      <c r="E349" s="14"/>
      <c r="F349" s="14"/>
      <c r="G349" s="14"/>
      <c r="H349" s="15"/>
      <c r="I349" s="15"/>
      <c r="J349" s="26" t="str">
        <f aca="false">IF(OR($H349="",$I349=""),"",$H349*$I349)</f>
        <v/>
      </c>
      <c r="K349" s="14"/>
    </row>
    <row r="350" customFormat="false" ht="15" hidden="false" customHeight="false" outlineLevel="0" collapsed="false">
      <c r="B350" s="14"/>
      <c r="C350" s="14"/>
      <c r="D350" s="14"/>
      <c r="E350" s="14"/>
      <c r="F350" s="14"/>
      <c r="G350" s="14"/>
      <c r="H350" s="15"/>
      <c r="I350" s="15"/>
      <c r="J350" s="26" t="str">
        <f aca="false">IF(OR($H350="",$I350=""),"",$H350*$I350)</f>
        <v/>
      </c>
      <c r="K350" s="14"/>
    </row>
    <row r="351" customFormat="false" ht="15" hidden="false" customHeight="false" outlineLevel="0" collapsed="false">
      <c r="B351" s="14"/>
      <c r="C351" s="14"/>
      <c r="D351" s="14"/>
      <c r="E351" s="14"/>
      <c r="F351" s="14"/>
      <c r="G351" s="14"/>
      <c r="H351" s="15"/>
      <c r="I351" s="15"/>
      <c r="J351" s="26" t="str">
        <f aca="false">IF(OR($H351="",$I351=""),"",$H351*$I351)</f>
        <v/>
      </c>
      <c r="K351" s="14"/>
    </row>
    <row r="352" customFormat="false" ht="15" hidden="false" customHeight="false" outlineLevel="0" collapsed="false">
      <c r="B352" s="14"/>
      <c r="C352" s="14"/>
      <c r="D352" s="14"/>
      <c r="E352" s="14"/>
      <c r="F352" s="14"/>
      <c r="G352" s="14"/>
      <c r="H352" s="15"/>
      <c r="I352" s="15"/>
      <c r="J352" s="26" t="str">
        <f aca="false">IF(OR($H352="",$I352=""),"",$H352*$I352)</f>
        <v/>
      </c>
      <c r="K352" s="14"/>
    </row>
    <row r="353" customFormat="false" ht="15" hidden="false" customHeight="false" outlineLevel="0" collapsed="false">
      <c r="B353" s="14"/>
      <c r="C353" s="14"/>
      <c r="D353" s="14"/>
      <c r="E353" s="14"/>
      <c r="F353" s="14"/>
      <c r="G353" s="14"/>
      <c r="H353" s="15"/>
      <c r="I353" s="15"/>
      <c r="J353" s="26" t="str">
        <f aca="false">IF(OR($H353="",$I353=""),"",$H353*$I353)</f>
        <v/>
      </c>
      <c r="K353" s="14"/>
    </row>
    <row r="354" customFormat="false" ht="15" hidden="false" customHeight="false" outlineLevel="0" collapsed="false">
      <c r="B354" s="14"/>
      <c r="C354" s="14"/>
      <c r="D354" s="14"/>
      <c r="E354" s="14"/>
      <c r="F354" s="14"/>
      <c r="G354" s="14"/>
      <c r="H354" s="15"/>
      <c r="I354" s="15"/>
      <c r="J354" s="26" t="str">
        <f aca="false">IF(OR($H354="",$I354=""),"",$H354*$I354)</f>
        <v/>
      </c>
      <c r="K354" s="14"/>
    </row>
    <row r="355" customFormat="false" ht="15" hidden="false" customHeight="false" outlineLevel="0" collapsed="false">
      <c r="B355" s="14"/>
      <c r="C355" s="14"/>
      <c r="D355" s="14"/>
      <c r="E355" s="14"/>
      <c r="F355" s="14"/>
      <c r="G355" s="14"/>
      <c r="H355" s="15"/>
      <c r="I355" s="15"/>
      <c r="J355" s="26" t="str">
        <f aca="false">IF(OR($H355="",$I355=""),"",$H355*$I355)</f>
        <v/>
      </c>
      <c r="K355" s="14"/>
    </row>
    <row r="356" customFormat="false" ht="15" hidden="false" customHeight="false" outlineLevel="0" collapsed="false">
      <c r="B356" s="14"/>
      <c r="C356" s="14"/>
      <c r="D356" s="14"/>
      <c r="E356" s="14"/>
      <c r="F356" s="14"/>
      <c r="G356" s="14"/>
      <c r="H356" s="15"/>
      <c r="I356" s="15"/>
      <c r="J356" s="26" t="str">
        <f aca="false">IF(OR($H356="",$I356=""),"",$H356*$I356)</f>
        <v/>
      </c>
      <c r="K356" s="14"/>
    </row>
    <row r="357" customFormat="false" ht="15" hidden="false" customHeight="false" outlineLevel="0" collapsed="false">
      <c r="B357" s="14"/>
      <c r="C357" s="14"/>
      <c r="D357" s="14"/>
      <c r="E357" s="14"/>
      <c r="F357" s="14"/>
      <c r="G357" s="14"/>
      <c r="H357" s="15"/>
      <c r="I357" s="15"/>
      <c r="J357" s="26" t="str">
        <f aca="false">IF(OR($H357="",$I357=""),"",$H357*$I357)</f>
        <v/>
      </c>
      <c r="K357" s="14"/>
    </row>
    <row r="358" customFormat="false" ht="15" hidden="false" customHeight="false" outlineLevel="0" collapsed="false">
      <c r="B358" s="14"/>
      <c r="C358" s="14"/>
      <c r="D358" s="14"/>
      <c r="E358" s="14"/>
      <c r="F358" s="14"/>
      <c r="G358" s="14"/>
      <c r="H358" s="15"/>
      <c r="I358" s="15"/>
      <c r="J358" s="26" t="str">
        <f aca="false">IF(OR($H358="",$I358=""),"",$H358*$I358)</f>
        <v/>
      </c>
      <c r="K358" s="14"/>
    </row>
    <row r="359" customFormat="false" ht="15" hidden="false" customHeight="false" outlineLevel="0" collapsed="false">
      <c r="B359" s="14"/>
      <c r="C359" s="14"/>
      <c r="D359" s="14"/>
      <c r="E359" s="14"/>
      <c r="F359" s="14"/>
      <c r="G359" s="14"/>
      <c r="H359" s="15"/>
      <c r="I359" s="15"/>
      <c r="J359" s="26" t="str">
        <f aca="false">IF(OR($H359="",$I359=""),"",$H359*$I359)</f>
        <v/>
      </c>
      <c r="K359" s="14"/>
    </row>
    <row r="360" customFormat="false" ht="15" hidden="false" customHeight="false" outlineLevel="0" collapsed="false">
      <c r="B360" s="14"/>
      <c r="C360" s="14"/>
      <c r="D360" s="14"/>
      <c r="E360" s="14"/>
      <c r="F360" s="14"/>
      <c r="G360" s="14"/>
      <c r="H360" s="15"/>
      <c r="I360" s="15"/>
      <c r="J360" s="26" t="str">
        <f aca="false">IF(OR($H360="",$I360=""),"",$H360*$I360)</f>
        <v/>
      </c>
      <c r="K360" s="14"/>
    </row>
    <row r="361" customFormat="false" ht="15" hidden="false" customHeight="false" outlineLevel="0" collapsed="false">
      <c r="B361" s="14"/>
      <c r="C361" s="14"/>
      <c r="D361" s="14"/>
      <c r="E361" s="14"/>
      <c r="F361" s="14"/>
      <c r="G361" s="14"/>
      <c r="H361" s="15"/>
      <c r="I361" s="15"/>
      <c r="J361" s="26" t="str">
        <f aca="false">IF(OR($H361="",$I361=""),"",$H361*$I361)</f>
        <v/>
      </c>
      <c r="K361" s="14"/>
    </row>
    <row r="362" customFormat="false" ht="15" hidden="false" customHeight="false" outlineLevel="0" collapsed="false">
      <c r="B362" s="14"/>
      <c r="C362" s="14"/>
      <c r="D362" s="14"/>
      <c r="E362" s="14"/>
      <c r="F362" s="14"/>
      <c r="G362" s="14"/>
      <c r="H362" s="15"/>
      <c r="I362" s="15"/>
      <c r="J362" s="26" t="str">
        <f aca="false">IF(OR($H362="",$I362=""),"",$H362*$I362)</f>
        <v/>
      </c>
      <c r="K362" s="14"/>
    </row>
    <row r="363" customFormat="false" ht="15" hidden="false" customHeight="false" outlineLevel="0" collapsed="false">
      <c r="B363" s="14"/>
      <c r="C363" s="14"/>
      <c r="D363" s="14"/>
      <c r="E363" s="14"/>
      <c r="F363" s="14"/>
      <c r="G363" s="14"/>
      <c r="H363" s="15"/>
      <c r="I363" s="15"/>
      <c r="J363" s="26" t="str">
        <f aca="false">IF(OR($H363="",$I363=""),"",$H363*$I363)</f>
        <v/>
      </c>
      <c r="K363" s="14"/>
    </row>
    <row r="364" customFormat="false" ht="15" hidden="false" customHeight="false" outlineLevel="0" collapsed="false">
      <c r="B364" s="14"/>
      <c r="C364" s="14"/>
      <c r="D364" s="14"/>
      <c r="E364" s="14"/>
      <c r="F364" s="14"/>
      <c r="G364" s="14"/>
      <c r="H364" s="15"/>
      <c r="I364" s="15"/>
      <c r="J364" s="26" t="str">
        <f aca="false">IF(OR($H364="",$I364=""),"",$H364*$I364)</f>
        <v/>
      </c>
      <c r="K364" s="14"/>
    </row>
    <row r="365" customFormat="false" ht="15" hidden="false" customHeight="false" outlineLevel="0" collapsed="false">
      <c r="B365" s="14"/>
      <c r="C365" s="14"/>
      <c r="D365" s="14"/>
      <c r="E365" s="14"/>
      <c r="F365" s="14"/>
      <c r="G365" s="14"/>
      <c r="H365" s="15"/>
      <c r="I365" s="15"/>
      <c r="J365" s="26" t="str">
        <f aca="false">IF(OR($H365="",$I365=""),"",$H365*$I365)</f>
        <v/>
      </c>
      <c r="K365" s="14"/>
    </row>
    <row r="366" customFormat="false" ht="15" hidden="false" customHeight="false" outlineLevel="0" collapsed="false">
      <c r="B366" s="14"/>
      <c r="C366" s="14"/>
      <c r="D366" s="14"/>
      <c r="E366" s="14"/>
      <c r="F366" s="14"/>
      <c r="G366" s="14"/>
      <c r="H366" s="15"/>
      <c r="I366" s="15"/>
      <c r="J366" s="26" t="str">
        <f aca="false">IF(OR($H366="",$I366=""),"",$H366*$I366)</f>
        <v/>
      </c>
      <c r="K366" s="14"/>
    </row>
    <row r="367" customFormat="false" ht="15" hidden="false" customHeight="false" outlineLevel="0" collapsed="false">
      <c r="B367" s="14"/>
      <c r="C367" s="14"/>
      <c r="D367" s="14"/>
      <c r="E367" s="14"/>
      <c r="F367" s="14"/>
      <c r="G367" s="14"/>
      <c r="H367" s="15"/>
      <c r="I367" s="15"/>
      <c r="J367" s="26" t="str">
        <f aca="false">IF(OR($H367="",$I367=""),"",$H367*$I367)</f>
        <v/>
      </c>
      <c r="K367" s="14"/>
    </row>
    <row r="368" customFormat="false" ht="15" hidden="false" customHeight="false" outlineLevel="0" collapsed="false">
      <c r="B368" s="14"/>
      <c r="C368" s="14"/>
      <c r="D368" s="14"/>
      <c r="E368" s="14"/>
      <c r="F368" s="14"/>
      <c r="G368" s="14"/>
      <c r="H368" s="15"/>
      <c r="I368" s="15"/>
      <c r="J368" s="26" t="str">
        <f aca="false">IF(OR($H368="",$I368=""),"",$H368*$I368)</f>
        <v/>
      </c>
      <c r="K368" s="14"/>
    </row>
    <row r="369" customFormat="false" ht="15" hidden="false" customHeight="false" outlineLevel="0" collapsed="false">
      <c r="B369" s="14"/>
      <c r="C369" s="14"/>
      <c r="D369" s="14"/>
      <c r="E369" s="14"/>
      <c r="F369" s="14"/>
      <c r="G369" s="14"/>
      <c r="H369" s="15"/>
      <c r="I369" s="15"/>
      <c r="J369" s="26" t="str">
        <f aca="false">IF(OR($H369="",$I369=""),"",$H369*$I369)</f>
        <v/>
      </c>
      <c r="K369" s="14"/>
    </row>
    <row r="370" customFormat="false" ht="15" hidden="false" customHeight="false" outlineLevel="0" collapsed="false">
      <c r="B370" s="14"/>
      <c r="C370" s="14"/>
      <c r="D370" s="14"/>
      <c r="E370" s="14"/>
      <c r="F370" s="14"/>
      <c r="G370" s="14"/>
      <c r="H370" s="15"/>
      <c r="I370" s="15"/>
      <c r="J370" s="26" t="str">
        <f aca="false">IF(OR($H370="",$I370=""),"",$H370*$I370)</f>
        <v/>
      </c>
      <c r="K370" s="14"/>
    </row>
    <row r="371" customFormat="false" ht="15" hidden="false" customHeight="false" outlineLevel="0" collapsed="false">
      <c r="B371" s="14"/>
      <c r="C371" s="14"/>
      <c r="D371" s="14"/>
      <c r="E371" s="14"/>
      <c r="F371" s="14"/>
      <c r="G371" s="14"/>
      <c r="H371" s="15"/>
      <c r="I371" s="15"/>
      <c r="J371" s="26" t="str">
        <f aca="false">IF(OR($H371="",$I371=""),"",$H371*$I371)</f>
        <v/>
      </c>
      <c r="K371" s="14"/>
    </row>
    <row r="372" customFormat="false" ht="15" hidden="false" customHeight="false" outlineLevel="0" collapsed="false">
      <c r="B372" s="14"/>
      <c r="C372" s="14"/>
      <c r="D372" s="14"/>
      <c r="E372" s="14"/>
      <c r="F372" s="14"/>
      <c r="G372" s="14"/>
      <c r="H372" s="15"/>
      <c r="I372" s="15"/>
      <c r="J372" s="26" t="str">
        <f aca="false">IF(OR($H372="",$I372=""),"",$H372*$I372)</f>
        <v/>
      </c>
      <c r="K372" s="14"/>
    </row>
    <row r="373" customFormat="false" ht="15" hidden="false" customHeight="false" outlineLevel="0" collapsed="false">
      <c r="B373" s="14"/>
      <c r="C373" s="14"/>
      <c r="D373" s="14"/>
      <c r="E373" s="14"/>
      <c r="F373" s="14"/>
      <c r="G373" s="14"/>
      <c r="H373" s="15"/>
      <c r="I373" s="15"/>
      <c r="J373" s="26" t="str">
        <f aca="false">IF(OR($H373="",$I373=""),"",$H373*$I373)</f>
        <v/>
      </c>
      <c r="K373" s="14"/>
    </row>
    <row r="374" customFormat="false" ht="15" hidden="false" customHeight="false" outlineLevel="0" collapsed="false">
      <c r="B374" s="14"/>
      <c r="C374" s="14"/>
      <c r="D374" s="14"/>
      <c r="E374" s="14"/>
      <c r="F374" s="14"/>
      <c r="G374" s="14"/>
      <c r="H374" s="15"/>
      <c r="I374" s="15"/>
      <c r="J374" s="26" t="str">
        <f aca="false">IF(OR($H374="",$I374=""),"",$H374*$I374)</f>
        <v/>
      </c>
      <c r="K374" s="14"/>
    </row>
    <row r="375" customFormat="false" ht="15" hidden="false" customHeight="false" outlineLevel="0" collapsed="false">
      <c r="B375" s="14"/>
      <c r="C375" s="14"/>
      <c r="D375" s="14"/>
      <c r="E375" s="14"/>
      <c r="F375" s="14"/>
      <c r="G375" s="14"/>
      <c r="H375" s="15"/>
      <c r="I375" s="15"/>
      <c r="J375" s="26" t="str">
        <f aca="false">IF(OR($H375="",$I375=""),"",$H375*$I375)</f>
        <v/>
      </c>
      <c r="K375" s="14"/>
    </row>
    <row r="376" customFormat="false" ht="15" hidden="false" customHeight="false" outlineLevel="0" collapsed="false">
      <c r="B376" s="14"/>
      <c r="C376" s="14"/>
      <c r="D376" s="14"/>
      <c r="E376" s="14"/>
      <c r="F376" s="14"/>
      <c r="G376" s="14"/>
      <c r="H376" s="15"/>
      <c r="I376" s="15"/>
      <c r="J376" s="26" t="str">
        <f aca="false">IF(OR($H376="",$I376=""),"",$H376*$I376)</f>
        <v/>
      </c>
      <c r="K376" s="14"/>
    </row>
    <row r="377" customFormat="false" ht="15" hidden="false" customHeight="false" outlineLevel="0" collapsed="false">
      <c r="B377" s="14"/>
      <c r="C377" s="14"/>
      <c r="D377" s="14"/>
      <c r="E377" s="14"/>
      <c r="F377" s="14"/>
      <c r="G377" s="14"/>
      <c r="H377" s="15"/>
      <c r="I377" s="15"/>
      <c r="J377" s="26" t="str">
        <f aca="false">IF(OR($H377="",$I377=""),"",$H377*$I377)</f>
        <v/>
      </c>
      <c r="K377" s="14"/>
    </row>
    <row r="378" customFormat="false" ht="15" hidden="false" customHeight="false" outlineLevel="0" collapsed="false">
      <c r="B378" s="14"/>
      <c r="C378" s="14"/>
      <c r="D378" s="14"/>
      <c r="E378" s="14"/>
      <c r="F378" s="14"/>
      <c r="G378" s="14"/>
      <c r="H378" s="15"/>
      <c r="I378" s="15"/>
      <c r="J378" s="26" t="str">
        <f aca="false">IF(OR($H378="",$I378=""),"",$H378*$I378)</f>
        <v/>
      </c>
      <c r="K378" s="14"/>
    </row>
    <row r="379" customFormat="false" ht="15" hidden="false" customHeight="false" outlineLevel="0" collapsed="false">
      <c r="B379" s="14"/>
      <c r="C379" s="14"/>
      <c r="D379" s="14"/>
      <c r="E379" s="14"/>
      <c r="F379" s="14"/>
      <c r="G379" s="14"/>
      <c r="H379" s="15"/>
      <c r="I379" s="15"/>
      <c r="J379" s="26" t="str">
        <f aca="false">IF(OR($H379="",$I379=""),"",$H379*$I379)</f>
        <v/>
      </c>
      <c r="K379" s="14"/>
    </row>
    <row r="380" customFormat="false" ht="15" hidden="false" customHeight="false" outlineLevel="0" collapsed="false">
      <c r="B380" s="14"/>
      <c r="C380" s="14"/>
      <c r="D380" s="14"/>
      <c r="E380" s="14"/>
      <c r="F380" s="14"/>
      <c r="G380" s="14"/>
      <c r="H380" s="15"/>
      <c r="I380" s="15"/>
      <c r="J380" s="26" t="str">
        <f aca="false">IF(OR($H380="",$I380=""),"",$H380*$I380)</f>
        <v/>
      </c>
      <c r="K380" s="14"/>
    </row>
    <row r="381" customFormat="false" ht="15" hidden="false" customHeight="false" outlineLevel="0" collapsed="false">
      <c r="B381" s="14"/>
      <c r="C381" s="14"/>
      <c r="D381" s="14"/>
      <c r="E381" s="14"/>
      <c r="F381" s="14"/>
      <c r="G381" s="14"/>
      <c r="H381" s="15"/>
      <c r="I381" s="15"/>
      <c r="J381" s="26" t="str">
        <f aca="false">IF(OR($H381="",$I381=""),"",$H381*$I381)</f>
        <v/>
      </c>
      <c r="K381" s="14"/>
    </row>
    <row r="382" customFormat="false" ht="15" hidden="false" customHeight="false" outlineLevel="0" collapsed="false">
      <c r="B382" s="14"/>
      <c r="C382" s="14"/>
      <c r="D382" s="14"/>
      <c r="E382" s="14"/>
      <c r="F382" s="14"/>
      <c r="G382" s="14"/>
      <c r="H382" s="15"/>
      <c r="I382" s="15"/>
      <c r="J382" s="26" t="str">
        <f aca="false">IF(OR($H382="",$I382=""),"",$H382*$I382)</f>
        <v/>
      </c>
      <c r="K382" s="14"/>
    </row>
    <row r="383" customFormat="false" ht="15" hidden="false" customHeight="false" outlineLevel="0" collapsed="false">
      <c r="B383" s="14"/>
      <c r="C383" s="14"/>
      <c r="D383" s="14"/>
      <c r="E383" s="14"/>
      <c r="F383" s="14"/>
      <c r="G383" s="14"/>
      <c r="H383" s="15"/>
      <c r="I383" s="15"/>
      <c r="J383" s="26" t="str">
        <f aca="false">IF(OR($H383="",$I383=""),"",$H383*$I383)</f>
        <v/>
      </c>
      <c r="K383" s="14"/>
    </row>
    <row r="384" customFormat="false" ht="15" hidden="false" customHeight="false" outlineLevel="0" collapsed="false">
      <c r="B384" s="14"/>
      <c r="C384" s="14"/>
      <c r="D384" s="14"/>
      <c r="E384" s="14"/>
      <c r="F384" s="14"/>
      <c r="G384" s="14"/>
      <c r="H384" s="15"/>
      <c r="I384" s="15"/>
      <c r="J384" s="26" t="str">
        <f aca="false">IF(OR($H384="",$I384=""),"",$H384*$I384)</f>
        <v/>
      </c>
      <c r="K384" s="14"/>
    </row>
    <row r="385" customFormat="false" ht="15" hidden="false" customHeight="false" outlineLevel="0" collapsed="false">
      <c r="B385" s="14"/>
      <c r="C385" s="14"/>
      <c r="D385" s="14"/>
      <c r="E385" s="14"/>
      <c r="F385" s="14"/>
      <c r="G385" s="14"/>
      <c r="H385" s="15"/>
      <c r="I385" s="15"/>
      <c r="J385" s="26" t="str">
        <f aca="false">IF(OR($H385="",$I385=""),"",$H385*$I385)</f>
        <v/>
      </c>
      <c r="K385" s="14"/>
    </row>
    <row r="386" customFormat="false" ht="15" hidden="false" customHeight="false" outlineLevel="0" collapsed="false">
      <c r="B386" s="14"/>
      <c r="C386" s="14"/>
      <c r="D386" s="14"/>
      <c r="E386" s="14"/>
      <c r="F386" s="14"/>
      <c r="G386" s="14"/>
      <c r="H386" s="15"/>
      <c r="I386" s="15"/>
      <c r="J386" s="26" t="str">
        <f aca="false">IF(OR($H386="",$I386=""),"",$H386*$I386)</f>
        <v/>
      </c>
      <c r="K386" s="14"/>
    </row>
    <row r="387" customFormat="false" ht="15" hidden="false" customHeight="false" outlineLevel="0" collapsed="false">
      <c r="B387" s="14"/>
      <c r="C387" s="14"/>
      <c r="D387" s="14"/>
      <c r="E387" s="14"/>
      <c r="F387" s="14"/>
      <c r="G387" s="14"/>
      <c r="H387" s="15"/>
      <c r="I387" s="15"/>
      <c r="J387" s="26" t="str">
        <f aca="false">IF(OR($H387="",$I387=""),"",$H387*$I387)</f>
        <v/>
      </c>
      <c r="K387" s="14"/>
    </row>
    <row r="388" customFormat="false" ht="15" hidden="false" customHeight="false" outlineLevel="0" collapsed="false">
      <c r="B388" s="14"/>
      <c r="C388" s="14"/>
      <c r="D388" s="14"/>
      <c r="E388" s="14"/>
      <c r="F388" s="14"/>
      <c r="G388" s="14"/>
      <c r="H388" s="15"/>
      <c r="I388" s="15"/>
      <c r="J388" s="26" t="str">
        <f aca="false">IF(OR($H388="",$I388=""),"",$H388*$I388)</f>
        <v/>
      </c>
      <c r="K388" s="14"/>
    </row>
    <row r="389" customFormat="false" ht="15" hidden="false" customHeight="false" outlineLevel="0" collapsed="false">
      <c r="B389" s="14"/>
      <c r="C389" s="14"/>
      <c r="D389" s="14"/>
      <c r="E389" s="14"/>
      <c r="F389" s="14"/>
      <c r="G389" s="14"/>
      <c r="H389" s="15"/>
      <c r="I389" s="15"/>
      <c r="J389" s="26" t="str">
        <f aca="false">IF(OR($H389="",$I389=""),"",$H389*$I389)</f>
        <v/>
      </c>
      <c r="K389" s="14"/>
    </row>
    <row r="390" customFormat="false" ht="15" hidden="false" customHeight="false" outlineLevel="0" collapsed="false">
      <c r="B390" s="14"/>
      <c r="C390" s="14"/>
      <c r="D390" s="14"/>
      <c r="E390" s="14"/>
      <c r="F390" s="14"/>
      <c r="G390" s="14"/>
      <c r="H390" s="15"/>
      <c r="I390" s="15"/>
      <c r="J390" s="26" t="str">
        <f aca="false">IF(OR($H390="",$I390=""),"",$H390*$I390)</f>
        <v/>
      </c>
      <c r="K390" s="14"/>
    </row>
    <row r="391" customFormat="false" ht="15" hidden="false" customHeight="false" outlineLevel="0" collapsed="false">
      <c r="B391" s="14"/>
      <c r="C391" s="14"/>
      <c r="D391" s="14"/>
      <c r="E391" s="14"/>
      <c r="F391" s="14"/>
      <c r="G391" s="14"/>
      <c r="H391" s="15"/>
      <c r="I391" s="15"/>
      <c r="J391" s="26" t="str">
        <f aca="false">IF(OR($H391="",$I391=""),"",$H391*$I391)</f>
        <v/>
      </c>
      <c r="K391" s="14"/>
    </row>
    <row r="392" customFormat="false" ht="15" hidden="false" customHeight="false" outlineLevel="0" collapsed="false">
      <c r="B392" s="14"/>
      <c r="C392" s="14"/>
      <c r="D392" s="14"/>
      <c r="E392" s="14"/>
      <c r="F392" s="14"/>
      <c r="G392" s="14"/>
      <c r="H392" s="15"/>
      <c r="I392" s="15"/>
      <c r="J392" s="26" t="str">
        <f aca="false">IF(OR($H392="",$I392=""),"",$H392*$I392)</f>
        <v/>
      </c>
      <c r="K392" s="14"/>
    </row>
    <row r="393" customFormat="false" ht="15" hidden="false" customHeight="false" outlineLevel="0" collapsed="false">
      <c r="B393" s="14"/>
      <c r="C393" s="14"/>
      <c r="D393" s="14"/>
      <c r="E393" s="14"/>
      <c r="F393" s="14"/>
      <c r="G393" s="14"/>
      <c r="H393" s="15"/>
      <c r="I393" s="15"/>
      <c r="J393" s="26" t="str">
        <f aca="false">IF(OR($H393="",$I393=""),"",$H393*$I393)</f>
        <v/>
      </c>
      <c r="K393" s="14"/>
    </row>
    <row r="394" customFormat="false" ht="15" hidden="false" customHeight="false" outlineLevel="0" collapsed="false">
      <c r="B394" s="14"/>
      <c r="C394" s="14"/>
      <c r="D394" s="14"/>
      <c r="E394" s="14"/>
      <c r="F394" s="14"/>
      <c r="G394" s="14"/>
      <c r="H394" s="15"/>
      <c r="I394" s="15"/>
      <c r="J394" s="26" t="str">
        <f aca="false">IF(OR($H394="",$I394=""),"",$H394*$I394)</f>
        <v/>
      </c>
      <c r="K394" s="14"/>
    </row>
    <row r="395" customFormat="false" ht="15" hidden="false" customHeight="false" outlineLevel="0" collapsed="false">
      <c r="B395" s="14"/>
      <c r="C395" s="14"/>
      <c r="D395" s="14"/>
      <c r="E395" s="14"/>
      <c r="F395" s="14"/>
      <c r="G395" s="14"/>
      <c r="H395" s="15"/>
      <c r="I395" s="15"/>
      <c r="J395" s="26" t="str">
        <f aca="false">IF(OR($H395="",$I395=""),"",$H395*$I395)</f>
        <v/>
      </c>
      <c r="K395" s="14"/>
    </row>
    <row r="396" customFormat="false" ht="15" hidden="false" customHeight="false" outlineLevel="0" collapsed="false">
      <c r="B396" s="14"/>
      <c r="C396" s="14"/>
      <c r="D396" s="14"/>
      <c r="E396" s="14"/>
      <c r="F396" s="14"/>
      <c r="G396" s="14"/>
      <c r="H396" s="15"/>
      <c r="I396" s="15"/>
      <c r="J396" s="26" t="str">
        <f aca="false">IF(OR($H396="",$I396=""),"",$H396*$I396)</f>
        <v/>
      </c>
      <c r="K396" s="14"/>
    </row>
    <row r="397" customFormat="false" ht="15" hidden="false" customHeight="false" outlineLevel="0" collapsed="false">
      <c r="B397" s="14"/>
      <c r="C397" s="14"/>
      <c r="D397" s="14"/>
      <c r="E397" s="14"/>
      <c r="F397" s="14"/>
      <c r="G397" s="14"/>
      <c r="H397" s="15"/>
      <c r="I397" s="15"/>
      <c r="J397" s="26" t="str">
        <f aca="false">IF(OR($H397="",$I397=""),"",$H397*$I397)</f>
        <v/>
      </c>
      <c r="K397" s="14"/>
    </row>
    <row r="398" customFormat="false" ht="15" hidden="false" customHeight="false" outlineLevel="0" collapsed="false">
      <c r="B398" s="14"/>
      <c r="C398" s="14"/>
      <c r="D398" s="14"/>
      <c r="E398" s="14"/>
      <c r="F398" s="14"/>
      <c r="G398" s="14"/>
      <c r="H398" s="15"/>
      <c r="I398" s="15"/>
      <c r="J398" s="26" t="str">
        <f aca="false">IF(OR($H398="",$I398=""),"",$H398*$I398)</f>
        <v/>
      </c>
      <c r="K398" s="14"/>
    </row>
    <row r="399" customFormat="false" ht="15" hidden="false" customHeight="false" outlineLevel="0" collapsed="false">
      <c r="B399" s="14"/>
      <c r="C399" s="14"/>
      <c r="D399" s="14"/>
      <c r="E399" s="14"/>
      <c r="F399" s="14"/>
      <c r="G399" s="14"/>
      <c r="H399" s="15"/>
      <c r="I399" s="15"/>
      <c r="J399" s="26" t="str">
        <f aca="false">IF(OR($H399="",$I399=""),"",$H399*$I399)</f>
        <v/>
      </c>
      <c r="K399" s="14"/>
    </row>
    <row r="400" customFormat="false" ht="15" hidden="false" customHeight="false" outlineLevel="0" collapsed="false">
      <c r="B400" s="14"/>
      <c r="C400" s="14"/>
      <c r="D400" s="14"/>
      <c r="E400" s="14"/>
      <c r="F400" s="14"/>
      <c r="G400" s="14"/>
      <c r="H400" s="15"/>
      <c r="I400" s="15"/>
      <c r="J400" s="26" t="str">
        <f aca="false">IF(OR($H400="",$I400=""),"",$H400*$I400)</f>
        <v/>
      </c>
      <c r="K400" s="14"/>
    </row>
    <row r="401" customFormat="false" ht="15" hidden="false" customHeight="false" outlineLevel="0" collapsed="false">
      <c r="B401" s="14"/>
      <c r="C401" s="14"/>
      <c r="D401" s="14"/>
      <c r="E401" s="14"/>
      <c r="F401" s="14"/>
      <c r="G401" s="14"/>
      <c r="H401" s="15"/>
      <c r="I401" s="15"/>
      <c r="J401" s="26" t="str">
        <f aca="false">IF(OR($H401="",$I401=""),"",$H401*$I401)</f>
        <v/>
      </c>
      <c r="K401" s="14"/>
    </row>
    <row r="402" customFormat="false" ht="15" hidden="false" customHeight="false" outlineLevel="0" collapsed="false">
      <c r="B402" s="14"/>
      <c r="C402" s="14"/>
      <c r="D402" s="14"/>
      <c r="E402" s="14"/>
      <c r="F402" s="14"/>
      <c r="G402" s="14"/>
      <c r="H402" s="15"/>
      <c r="I402" s="15"/>
      <c r="J402" s="26" t="str">
        <f aca="false">IF(OR($H402="",$I402=""),"",$H402*$I402)</f>
        <v/>
      </c>
      <c r="K402" s="14"/>
    </row>
    <row r="403" customFormat="false" ht="15" hidden="false" customHeight="false" outlineLevel="0" collapsed="false">
      <c r="B403" s="14"/>
      <c r="C403" s="14"/>
      <c r="D403" s="14"/>
      <c r="E403" s="14"/>
      <c r="F403" s="14"/>
      <c r="G403" s="14"/>
      <c r="H403" s="15"/>
      <c r="I403" s="15"/>
      <c r="J403" s="26" t="str">
        <f aca="false">IF(OR($H403="",$I403=""),"",$H403*$I403)</f>
        <v/>
      </c>
      <c r="K403" s="14"/>
    </row>
    <row r="404" customFormat="false" ht="15" hidden="false" customHeight="false" outlineLevel="0" collapsed="false">
      <c r="B404" s="14"/>
      <c r="C404" s="14"/>
      <c r="D404" s="14"/>
      <c r="E404" s="14"/>
      <c r="F404" s="14"/>
      <c r="G404" s="14"/>
      <c r="H404" s="15"/>
      <c r="I404" s="15"/>
      <c r="J404" s="26" t="str">
        <f aca="false">IF(OR($H404="",$I404=""),"",$H404*$I404)</f>
        <v/>
      </c>
      <c r="K404" s="14"/>
    </row>
    <row r="405" customFormat="false" ht="15" hidden="false" customHeight="false" outlineLevel="0" collapsed="false">
      <c r="B405" s="14"/>
      <c r="C405" s="14"/>
      <c r="D405" s="14"/>
      <c r="E405" s="14"/>
      <c r="F405" s="14"/>
      <c r="G405" s="14"/>
      <c r="H405" s="15"/>
      <c r="I405" s="15"/>
      <c r="J405" s="26" t="str">
        <f aca="false">IF(OR($H405="",$I405=""),"",$H405*$I405)</f>
        <v/>
      </c>
      <c r="K405" s="14"/>
    </row>
    <row r="406" customFormat="false" ht="15" hidden="false" customHeight="false" outlineLevel="0" collapsed="false">
      <c r="B406" s="14"/>
      <c r="C406" s="14"/>
      <c r="D406" s="14"/>
      <c r="E406" s="14"/>
      <c r="F406" s="14"/>
      <c r="G406" s="14"/>
      <c r="H406" s="15"/>
      <c r="I406" s="15"/>
      <c r="J406" s="26" t="str">
        <f aca="false">IF(OR($H406="",$I406=""),"",$H406*$I406)</f>
        <v/>
      </c>
      <c r="K406" s="14"/>
    </row>
    <row r="407" customFormat="false" ht="15" hidden="false" customHeight="false" outlineLevel="0" collapsed="false">
      <c r="B407" s="14"/>
      <c r="C407" s="14"/>
      <c r="D407" s="14"/>
      <c r="E407" s="14"/>
      <c r="F407" s="14"/>
      <c r="G407" s="14"/>
      <c r="H407" s="15"/>
      <c r="I407" s="15"/>
      <c r="J407" s="26" t="str">
        <f aca="false">IF(OR($H407="",$I407=""),"",$H407*$I407)</f>
        <v/>
      </c>
      <c r="K407" s="14"/>
    </row>
    <row r="408" customFormat="false" ht="15" hidden="false" customHeight="false" outlineLevel="0" collapsed="false">
      <c r="B408" s="14"/>
      <c r="C408" s="14"/>
      <c r="D408" s="14"/>
      <c r="E408" s="14"/>
      <c r="F408" s="14"/>
      <c r="G408" s="14"/>
      <c r="H408" s="15"/>
      <c r="I408" s="15"/>
      <c r="J408" s="26" t="str">
        <f aca="false">IF(OR($H408="",$I408=""),"",$H408*$I408)</f>
        <v/>
      </c>
      <c r="K408" s="14"/>
    </row>
    <row r="409" customFormat="false" ht="15" hidden="false" customHeight="false" outlineLevel="0" collapsed="false">
      <c r="B409" s="14"/>
      <c r="C409" s="14"/>
      <c r="D409" s="14"/>
      <c r="E409" s="14"/>
      <c r="F409" s="14"/>
      <c r="G409" s="14"/>
      <c r="H409" s="15"/>
      <c r="I409" s="15"/>
      <c r="J409" s="26" t="str">
        <f aca="false">IF(OR($H409="",$I409=""),"",$H409*$I409)</f>
        <v/>
      </c>
      <c r="K409" s="14"/>
    </row>
    <row r="410" customFormat="false" ht="15" hidden="false" customHeight="false" outlineLevel="0" collapsed="false">
      <c r="B410" s="14"/>
      <c r="C410" s="14"/>
      <c r="D410" s="14"/>
      <c r="E410" s="14"/>
      <c r="F410" s="14"/>
      <c r="G410" s="14"/>
      <c r="H410" s="15"/>
      <c r="I410" s="15"/>
      <c r="J410" s="26" t="str">
        <f aca="false">IF(OR($H410="",$I410=""),"",$H410*$I410)</f>
        <v/>
      </c>
      <c r="K410" s="14"/>
    </row>
    <row r="411" customFormat="false" ht="15" hidden="false" customHeight="false" outlineLevel="0" collapsed="false">
      <c r="B411" s="14"/>
      <c r="C411" s="14"/>
      <c r="D411" s="14"/>
      <c r="E411" s="14"/>
      <c r="F411" s="14"/>
      <c r="G411" s="14"/>
      <c r="H411" s="15"/>
      <c r="I411" s="15"/>
      <c r="J411" s="26" t="str">
        <f aca="false">IF(OR($H411="",$I411=""),"",$H411*$I411)</f>
        <v/>
      </c>
      <c r="K411" s="14"/>
    </row>
    <row r="412" customFormat="false" ht="15" hidden="false" customHeight="false" outlineLevel="0" collapsed="false">
      <c r="B412" s="14"/>
      <c r="C412" s="14"/>
      <c r="D412" s="14"/>
      <c r="E412" s="14"/>
      <c r="F412" s="14"/>
      <c r="G412" s="14"/>
      <c r="H412" s="15"/>
      <c r="I412" s="15"/>
      <c r="J412" s="26" t="str">
        <f aca="false">IF(OR($H412="",$I412=""),"",$H412*$I412)</f>
        <v/>
      </c>
      <c r="K412" s="14"/>
    </row>
    <row r="413" customFormat="false" ht="15" hidden="false" customHeight="false" outlineLevel="0" collapsed="false">
      <c r="B413" s="14"/>
      <c r="C413" s="14"/>
      <c r="D413" s="14"/>
      <c r="E413" s="14"/>
      <c r="F413" s="14"/>
      <c r="G413" s="14"/>
      <c r="H413" s="15"/>
      <c r="I413" s="15"/>
      <c r="J413" s="26" t="str">
        <f aca="false">IF(OR($H413="",$I413=""),"",$H413*$I413)</f>
        <v/>
      </c>
      <c r="K413" s="14"/>
    </row>
    <row r="414" customFormat="false" ht="15" hidden="false" customHeight="false" outlineLevel="0" collapsed="false">
      <c r="B414" s="14"/>
      <c r="C414" s="14"/>
      <c r="D414" s="14"/>
      <c r="E414" s="14"/>
      <c r="F414" s="14"/>
      <c r="G414" s="14"/>
      <c r="H414" s="15"/>
      <c r="I414" s="15"/>
      <c r="J414" s="26" t="str">
        <f aca="false">IF(OR($H414="",$I414=""),"",$H414*$I414)</f>
        <v/>
      </c>
      <c r="K414" s="14"/>
    </row>
    <row r="415" customFormat="false" ht="15" hidden="false" customHeight="false" outlineLevel="0" collapsed="false">
      <c r="B415" s="14"/>
      <c r="C415" s="14"/>
      <c r="D415" s="14"/>
      <c r="E415" s="14"/>
      <c r="F415" s="14"/>
      <c r="G415" s="14"/>
      <c r="H415" s="15"/>
      <c r="I415" s="15"/>
      <c r="J415" s="26" t="str">
        <f aca="false">IF(OR($H415="",$I415=""),"",$H415*$I415)</f>
        <v/>
      </c>
      <c r="K415" s="14"/>
    </row>
    <row r="416" customFormat="false" ht="15" hidden="false" customHeight="false" outlineLevel="0" collapsed="false">
      <c r="B416" s="14"/>
      <c r="C416" s="14"/>
      <c r="D416" s="14"/>
      <c r="E416" s="14"/>
      <c r="F416" s="14"/>
      <c r="G416" s="14"/>
      <c r="H416" s="15"/>
      <c r="I416" s="15"/>
      <c r="J416" s="26" t="str">
        <f aca="false">IF(OR($H416="",$I416=""),"",$H416*$I416)</f>
        <v/>
      </c>
      <c r="K416" s="14"/>
    </row>
    <row r="417" customFormat="false" ht="15" hidden="false" customHeight="false" outlineLevel="0" collapsed="false">
      <c r="B417" s="14"/>
      <c r="C417" s="14"/>
      <c r="D417" s="14"/>
      <c r="E417" s="14"/>
      <c r="F417" s="14"/>
      <c r="G417" s="14"/>
      <c r="H417" s="15"/>
      <c r="I417" s="15"/>
      <c r="J417" s="26" t="str">
        <f aca="false">IF(OR($H417="",$I417=""),"",$H417*$I417)</f>
        <v/>
      </c>
      <c r="K417" s="14"/>
    </row>
    <row r="418" customFormat="false" ht="15" hidden="false" customHeight="false" outlineLevel="0" collapsed="false">
      <c r="B418" s="14"/>
      <c r="C418" s="14"/>
      <c r="D418" s="14"/>
      <c r="E418" s="14"/>
      <c r="F418" s="14"/>
      <c r="G418" s="14"/>
      <c r="H418" s="15"/>
      <c r="I418" s="15"/>
      <c r="J418" s="26" t="str">
        <f aca="false">IF(OR($H418="",$I418=""),"",$H418*$I418)</f>
        <v/>
      </c>
      <c r="K418" s="14"/>
    </row>
    <row r="419" customFormat="false" ht="15" hidden="false" customHeight="false" outlineLevel="0" collapsed="false">
      <c r="B419" s="14"/>
      <c r="C419" s="14"/>
      <c r="D419" s="14"/>
      <c r="E419" s="14"/>
      <c r="F419" s="14"/>
      <c r="G419" s="14"/>
      <c r="H419" s="15"/>
      <c r="I419" s="15"/>
      <c r="J419" s="26" t="str">
        <f aca="false">IF(OR($H419="",$I419=""),"",$H419*$I419)</f>
        <v/>
      </c>
      <c r="K419" s="14"/>
    </row>
    <row r="420" customFormat="false" ht="15" hidden="false" customHeight="false" outlineLevel="0" collapsed="false">
      <c r="B420" s="14"/>
      <c r="C420" s="14"/>
      <c r="D420" s="14"/>
      <c r="E420" s="14"/>
      <c r="F420" s="14"/>
      <c r="G420" s="14"/>
      <c r="H420" s="15"/>
      <c r="I420" s="15"/>
      <c r="J420" s="26" t="str">
        <f aca="false">IF(OR($H420="",$I420=""),"",$H420*$I420)</f>
        <v/>
      </c>
      <c r="K420" s="14"/>
    </row>
    <row r="421" customFormat="false" ht="15" hidden="false" customHeight="false" outlineLevel="0" collapsed="false">
      <c r="B421" s="14"/>
      <c r="C421" s="14"/>
      <c r="D421" s="14"/>
      <c r="E421" s="14"/>
      <c r="F421" s="14"/>
      <c r="G421" s="14"/>
      <c r="H421" s="15"/>
      <c r="I421" s="15"/>
      <c r="J421" s="26" t="str">
        <f aca="false">IF(OR($H421="",$I421=""),"",$H421*$I421)</f>
        <v/>
      </c>
      <c r="K421" s="14"/>
    </row>
    <row r="422" customFormat="false" ht="15" hidden="false" customHeight="false" outlineLevel="0" collapsed="false">
      <c r="B422" s="14"/>
      <c r="C422" s="14"/>
      <c r="D422" s="14"/>
      <c r="E422" s="14"/>
      <c r="F422" s="14"/>
      <c r="G422" s="14"/>
      <c r="H422" s="15"/>
      <c r="I422" s="15"/>
      <c r="J422" s="26" t="str">
        <f aca="false">IF(OR($H422="",$I422=""),"",$H422*$I422)</f>
        <v/>
      </c>
      <c r="K422" s="14"/>
    </row>
    <row r="423" customFormat="false" ht="15" hidden="false" customHeight="false" outlineLevel="0" collapsed="false">
      <c r="B423" s="14"/>
      <c r="C423" s="14"/>
      <c r="D423" s="14"/>
      <c r="E423" s="14"/>
      <c r="F423" s="14"/>
      <c r="G423" s="14"/>
      <c r="H423" s="15"/>
      <c r="I423" s="15"/>
      <c r="J423" s="26" t="str">
        <f aca="false">IF(OR($H423="",$I423=""),"",$H423*$I423)</f>
        <v/>
      </c>
      <c r="K423" s="14"/>
    </row>
    <row r="424" customFormat="false" ht="15" hidden="false" customHeight="false" outlineLevel="0" collapsed="false">
      <c r="B424" s="14"/>
      <c r="C424" s="14"/>
      <c r="D424" s="14"/>
      <c r="E424" s="14"/>
      <c r="F424" s="14"/>
      <c r="G424" s="14"/>
      <c r="H424" s="15"/>
      <c r="I424" s="15"/>
      <c r="J424" s="26" t="str">
        <f aca="false">IF(OR($H424="",$I424=""),"",$H424*$I424)</f>
        <v/>
      </c>
      <c r="K424" s="14"/>
    </row>
    <row r="425" customFormat="false" ht="15" hidden="false" customHeight="false" outlineLevel="0" collapsed="false">
      <c r="B425" s="14"/>
      <c r="C425" s="14"/>
      <c r="D425" s="14"/>
      <c r="E425" s="14"/>
      <c r="F425" s="14"/>
      <c r="G425" s="14"/>
      <c r="H425" s="15"/>
      <c r="I425" s="15"/>
      <c r="J425" s="26" t="str">
        <f aca="false">IF(OR($H425="",$I425=""),"",$H425*$I425)</f>
        <v/>
      </c>
      <c r="K425" s="14"/>
    </row>
    <row r="426" customFormat="false" ht="15" hidden="false" customHeight="false" outlineLevel="0" collapsed="false">
      <c r="B426" s="14"/>
      <c r="C426" s="14"/>
      <c r="D426" s="14"/>
      <c r="E426" s="14"/>
      <c r="F426" s="14"/>
      <c r="G426" s="14"/>
      <c r="H426" s="15"/>
      <c r="I426" s="15"/>
      <c r="J426" s="26" t="str">
        <f aca="false">IF(OR($H426="",$I426=""),"",$H426*$I426)</f>
        <v/>
      </c>
      <c r="K426" s="14"/>
    </row>
    <row r="427" customFormat="false" ht="15" hidden="false" customHeight="false" outlineLevel="0" collapsed="false">
      <c r="B427" s="14"/>
      <c r="C427" s="14"/>
      <c r="D427" s="14"/>
      <c r="E427" s="14"/>
      <c r="F427" s="14"/>
      <c r="G427" s="14"/>
      <c r="H427" s="15"/>
      <c r="I427" s="15"/>
      <c r="J427" s="26" t="str">
        <f aca="false">IF(OR($H427="",$I427=""),"",$H427*$I427)</f>
        <v/>
      </c>
      <c r="K427" s="14"/>
    </row>
    <row r="428" customFormat="false" ht="15" hidden="false" customHeight="false" outlineLevel="0" collapsed="false">
      <c r="B428" s="14"/>
      <c r="C428" s="14"/>
      <c r="D428" s="14"/>
      <c r="E428" s="14"/>
      <c r="F428" s="14"/>
      <c r="G428" s="14"/>
      <c r="H428" s="15"/>
      <c r="I428" s="15"/>
      <c r="J428" s="26" t="str">
        <f aca="false">IF(OR($H428="",$I428=""),"",$H428*$I428)</f>
        <v/>
      </c>
      <c r="K428" s="14"/>
    </row>
    <row r="429" customFormat="false" ht="15" hidden="false" customHeight="false" outlineLevel="0" collapsed="false">
      <c r="B429" s="14"/>
      <c r="C429" s="14"/>
      <c r="D429" s="14"/>
      <c r="E429" s="14"/>
      <c r="F429" s="14"/>
      <c r="G429" s="14"/>
      <c r="H429" s="15"/>
      <c r="I429" s="15"/>
      <c r="J429" s="26" t="str">
        <f aca="false">IF(OR($H429="",$I429=""),"",$H429*$I429)</f>
        <v/>
      </c>
      <c r="K429" s="14"/>
    </row>
    <row r="430" customFormat="false" ht="15" hidden="false" customHeight="false" outlineLevel="0" collapsed="false">
      <c r="B430" s="14"/>
      <c r="C430" s="14"/>
      <c r="D430" s="14"/>
      <c r="E430" s="14"/>
      <c r="F430" s="14"/>
      <c r="G430" s="14"/>
      <c r="H430" s="15"/>
      <c r="I430" s="15"/>
      <c r="J430" s="26" t="str">
        <f aca="false">IF(OR($H430="",$I430=""),"",$H430*$I430)</f>
        <v/>
      </c>
      <c r="K430" s="14"/>
    </row>
    <row r="431" customFormat="false" ht="15" hidden="false" customHeight="false" outlineLevel="0" collapsed="false">
      <c r="B431" s="14"/>
      <c r="C431" s="14"/>
      <c r="D431" s="14"/>
      <c r="E431" s="14"/>
      <c r="F431" s="14"/>
      <c r="G431" s="14"/>
      <c r="H431" s="15"/>
      <c r="I431" s="15"/>
      <c r="J431" s="26" t="str">
        <f aca="false">IF(OR($H431="",$I431=""),"",$H431*$I431)</f>
        <v/>
      </c>
      <c r="K431" s="14"/>
    </row>
    <row r="432" customFormat="false" ht="15" hidden="false" customHeight="false" outlineLevel="0" collapsed="false">
      <c r="B432" s="14"/>
      <c r="C432" s="14"/>
      <c r="D432" s="14"/>
      <c r="E432" s="14"/>
      <c r="F432" s="14"/>
      <c r="G432" s="14"/>
      <c r="H432" s="15"/>
      <c r="I432" s="15"/>
      <c r="J432" s="26" t="str">
        <f aca="false">IF(OR($H432="",$I432=""),"",$H432*$I432)</f>
        <v/>
      </c>
      <c r="K432" s="14"/>
    </row>
    <row r="433" customFormat="false" ht="15" hidden="false" customHeight="false" outlineLevel="0" collapsed="false">
      <c r="B433" s="14"/>
      <c r="C433" s="14"/>
      <c r="D433" s="14"/>
      <c r="E433" s="14"/>
      <c r="F433" s="14"/>
      <c r="G433" s="14"/>
      <c r="H433" s="15"/>
      <c r="I433" s="15"/>
      <c r="J433" s="26" t="str">
        <f aca="false">IF(OR($H433="",$I433=""),"",$H433*$I433)</f>
        <v/>
      </c>
      <c r="K433" s="14"/>
    </row>
    <row r="434" customFormat="false" ht="15" hidden="false" customHeight="false" outlineLevel="0" collapsed="false">
      <c r="B434" s="14"/>
      <c r="C434" s="14"/>
      <c r="D434" s="14"/>
      <c r="E434" s="14"/>
      <c r="F434" s="14"/>
      <c r="G434" s="14"/>
      <c r="H434" s="15"/>
      <c r="I434" s="15"/>
      <c r="J434" s="26" t="str">
        <f aca="false">IF(OR($H434="",$I434=""),"",$H434*$I434)</f>
        <v/>
      </c>
      <c r="K434" s="14"/>
    </row>
    <row r="435" customFormat="false" ht="15" hidden="false" customHeight="false" outlineLevel="0" collapsed="false">
      <c r="B435" s="14"/>
      <c r="C435" s="14"/>
      <c r="D435" s="14"/>
      <c r="E435" s="14"/>
      <c r="F435" s="14"/>
      <c r="G435" s="14"/>
      <c r="H435" s="15"/>
      <c r="I435" s="15"/>
      <c r="J435" s="26" t="str">
        <f aca="false">IF(OR($H435="",$I435=""),"",$H435*$I435)</f>
        <v/>
      </c>
      <c r="K435" s="14"/>
    </row>
    <row r="436" customFormat="false" ht="15" hidden="false" customHeight="false" outlineLevel="0" collapsed="false">
      <c r="B436" s="14"/>
      <c r="C436" s="14"/>
      <c r="D436" s="14"/>
      <c r="E436" s="14"/>
      <c r="F436" s="14"/>
      <c r="G436" s="14"/>
      <c r="H436" s="15"/>
      <c r="I436" s="15"/>
      <c r="J436" s="26" t="str">
        <f aca="false">IF(OR($H436="",$I436=""),"",$H436*$I436)</f>
        <v/>
      </c>
      <c r="K436" s="14"/>
    </row>
    <row r="437" customFormat="false" ht="15" hidden="false" customHeight="false" outlineLevel="0" collapsed="false">
      <c r="B437" s="14"/>
      <c r="C437" s="14"/>
      <c r="D437" s="14"/>
      <c r="E437" s="14"/>
      <c r="F437" s="14"/>
      <c r="G437" s="14"/>
      <c r="H437" s="15"/>
      <c r="I437" s="15"/>
      <c r="J437" s="26" t="str">
        <f aca="false">IF(OR($H437="",$I437=""),"",$H437*$I437)</f>
        <v/>
      </c>
      <c r="K437" s="14"/>
    </row>
    <row r="438" customFormat="false" ht="15" hidden="false" customHeight="false" outlineLevel="0" collapsed="false">
      <c r="B438" s="14"/>
      <c r="C438" s="14"/>
      <c r="D438" s="14"/>
      <c r="E438" s="14"/>
      <c r="F438" s="14"/>
      <c r="G438" s="14"/>
      <c r="H438" s="15"/>
      <c r="I438" s="15"/>
      <c r="J438" s="26" t="str">
        <f aca="false">IF(OR($H438="",$I438=""),"",$H438*$I438)</f>
        <v/>
      </c>
      <c r="K438" s="14"/>
    </row>
    <row r="439" customFormat="false" ht="15" hidden="false" customHeight="false" outlineLevel="0" collapsed="false">
      <c r="B439" s="14"/>
      <c r="C439" s="14"/>
      <c r="D439" s="14"/>
      <c r="E439" s="14"/>
      <c r="F439" s="14"/>
      <c r="G439" s="14"/>
      <c r="H439" s="15"/>
      <c r="I439" s="15"/>
      <c r="J439" s="26" t="str">
        <f aca="false">IF(OR($H439="",$I439=""),"",$H439*$I439)</f>
        <v/>
      </c>
      <c r="K439" s="14"/>
    </row>
    <row r="440" customFormat="false" ht="15" hidden="false" customHeight="false" outlineLevel="0" collapsed="false">
      <c r="B440" s="14"/>
      <c r="C440" s="14"/>
      <c r="D440" s="14"/>
      <c r="E440" s="14"/>
      <c r="F440" s="14"/>
      <c r="G440" s="14"/>
      <c r="H440" s="15"/>
      <c r="I440" s="15"/>
      <c r="J440" s="26" t="str">
        <f aca="false">IF(OR($H440="",$I440=""),"",$H440*$I440)</f>
        <v/>
      </c>
      <c r="K440" s="14"/>
    </row>
    <row r="441" customFormat="false" ht="15" hidden="false" customHeight="false" outlineLevel="0" collapsed="false">
      <c r="B441" s="14"/>
      <c r="C441" s="14"/>
      <c r="D441" s="14"/>
      <c r="E441" s="14"/>
      <c r="F441" s="14"/>
      <c r="G441" s="14"/>
      <c r="H441" s="15"/>
      <c r="I441" s="15"/>
      <c r="J441" s="26" t="str">
        <f aca="false">IF(OR($H441="",$I441=""),"",$H441*$I441)</f>
        <v/>
      </c>
      <c r="K441" s="14"/>
    </row>
    <row r="442" customFormat="false" ht="15" hidden="false" customHeight="false" outlineLevel="0" collapsed="false">
      <c r="B442" s="14"/>
      <c r="C442" s="14"/>
      <c r="D442" s="14"/>
      <c r="E442" s="14"/>
      <c r="F442" s="14"/>
      <c r="G442" s="14"/>
      <c r="H442" s="15"/>
      <c r="I442" s="15"/>
      <c r="J442" s="26" t="str">
        <f aca="false">IF(OR($H442="",$I442=""),"",$H442*$I442)</f>
        <v/>
      </c>
      <c r="K442" s="14"/>
    </row>
    <row r="443" customFormat="false" ht="15" hidden="false" customHeight="false" outlineLevel="0" collapsed="false">
      <c r="B443" s="14"/>
      <c r="C443" s="14"/>
      <c r="D443" s="14"/>
      <c r="E443" s="14"/>
      <c r="F443" s="14"/>
      <c r="G443" s="14"/>
      <c r="H443" s="15"/>
      <c r="I443" s="15"/>
      <c r="J443" s="26" t="str">
        <f aca="false">IF(OR($H443="",$I443=""),"",$H443*$I443)</f>
        <v/>
      </c>
      <c r="K443" s="14"/>
    </row>
    <row r="444" customFormat="false" ht="15" hidden="false" customHeight="false" outlineLevel="0" collapsed="false">
      <c r="B444" s="14"/>
      <c r="C444" s="14"/>
      <c r="D444" s="14"/>
      <c r="E444" s="14"/>
      <c r="F444" s="14"/>
      <c r="G444" s="14"/>
      <c r="H444" s="15"/>
      <c r="I444" s="15"/>
      <c r="J444" s="26" t="str">
        <f aca="false">IF(OR($H444="",$I444=""),"",$H444*$I444)</f>
        <v/>
      </c>
      <c r="K444" s="14"/>
    </row>
    <row r="445" customFormat="false" ht="15" hidden="false" customHeight="false" outlineLevel="0" collapsed="false">
      <c r="B445" s="14"/>
      <c r="C445" s="14"/>
      <c r="D445" s="14"/>
      <c r="E445" s="14"/>
      <c r="F445" s="14"/>
      <c r="G445" s="14"/>
      <c r="H445" s="15"/>
      <c r="I445" s="15"/>
      <c r="J445" s="26" t="str">
        <f aca="false">IF(OR($H445="",$I445=""),"",$H445*$I445)</f>
        <v/>
      </c>
      <c r="K445" s="14"/>
    </row>
    <row r="446" customFormat="false" ht="15" hidden="false" customHeight="false" outlineLevel="0" collapsed="false">
      <c r="B446" s="14"/>
      <c r="C446" s="14"/>
      <c r="D446" s="14"/>
      <c r="E446" s="14"/>
      <c r="F446" s="14"/>
      <c r="G446" s="14"/>
      <c r="H446" s="15"/>
      <c r="I446" s="15"/>
      <c r="J446" s="26" t="str">
        <f aca="false">IF(OR($H446="",$I446=""),"",$H446*$I446)</f>
        <v/>
      </c>
      <c r="K446" s="14"/>
    </row>
    <row r="447" customFormat="false" ht="15" hidden="false" customHeight="false" outlineLevel="0" collapsed="false">
      <c r="B447" s="14"/>
      <c r="C447" s="14"/>
      <c r="D447" s="14"/>
      <c r="E447" s="14"/>
      <c r="F447" s="14"/>
      <c r="G447" s="14"/>
      <c r="H447" s="15"/>
      <c r="I447" s="15"/>
      <c r="J447" s="26" t="str">
        <f aca="false">IF(OR($H447="",$I447=""),"",$H447*$I447)</f>
        <v/>
      </c>
      <c r="K447" s="14"/>
    </row>
    <row r="448" customFormat="false" ht="15" hidden="false" customHeight="false" outlineLevel="0" collapsed="false">
      <c r="B448" s="14"/>
      <c r="C448" s="14"/>
      <c r="D448" s="14"/>
      <c r="E448" s="14"/>
      <c r="F448" s="14"/>
      <c r="G448" s="14"/>
      <c r="H448" s="15"/>
      <c r="I448" s="15"/>
      <c r="J448" s="26" t="str">
        <f aca="false">IF(OR($H448="",$I448=""),"",$H448*$I448)</f>
        <v/>
      </c>
      <c r="K448" s="14"/>
    </row>
    <row r="449" customFormat="false" ht="15" hidden="false" customHeight="false" outlineLevel="0" collapsed="false">
      <c r="B449" s="14"/>
      <c r="C449" s="14"/>
      <c r="D449" s="14"/>
      <c r="E449" s="14"/>
      <c r="F449" s="14"/>
      <c r="G449" s="14"/>
      <c r="H449" s="15"/>
      <c r="I449" s="15"/>
      <c r="J449" s="26" t="str">
        <f aca="false">IF(OR($H449="",$I449=""),"",$H449*$I449)</f>
        <v/>
      </c>
      <c r="K449" s="14"/>
    </row>
    <row r="450" customFormat="false" ht="15" hidden="false" customHeight="false" outlineLevel="0" collapsed="false">
      <c r="B450" s="14"/>
      <c r="C450" s="14"/>
      <c r="D450" s="14"/>
      <c r="E450" s="14"/>
      <c r="F450" s="14"/>
      <c r="G450" s="14"/>
      <c r="H450" s="15"/>
      <c r="I450" s="15"/>
      <c r="J450" s="26" t="str">
        <f aca="false">IF(OR($H450="",$I450=""),"",$H450*$I450)</f>
        <v/>
      </c>
      <c r="K450" s="14"/>
    </row>
    <row r="451" customFormat="false" ht="15" hidden="false" customHeight="false" outlineLevel="0" collapsed="false">
      <c r="B451" s="14"/>
      <c r="C451" s="14"/>
      <c r="D451" s="14"/>
      <c r="E451" s="14"/>
      <c r="F451" s="14"/>
      <c r="G451" s="14"/>
      <c r="H451" s="15"/>
      <c r="I451" s="15"/>
      <c r="J451" s="26" t="str">
        <f aca="false">IF(OR($H451="",$I451=""),"",$H451*$I451)</f>
        <v/>
      </c>
      <c r="K451" s="14"/>
    </row>
    <row r="452" customFormat="false" ht="15" hidden="false" customHeight="false" outlineLevel="0" collapsed="false">
      <c r="B452" s="14"/>
      <c r="C452" s="14"/>
      <c r="D452" s="14"/>
      <c r="E452" s="14"/>
      <c r="F452" s="14"/>
      <c r="G452" s="14"/>
      <c r="H452" s="15"/>
      <c r="I452" s="15"/>
      <c r="J452" s="26" t="str">
        <f aca="false">IF(OR($H452="",$I452=""),"",$H452*$I452)</f>
        <v/>
      </c>
      <c r="K452" s="14"/>
    </row>
    <row r="453" customFormat="false" ht="15" hidden="false" customHeight="false" outlineLevel="0" collapsed="false">
      <c r="B453" s="14"/>
      <c r="C453" s="14"/>
      <c r="D453" s="14"/>
      <c r="E453" s="14"/>
      <c r="F453" s="14"/>
      <c r="G453" s="14"/>
      <c r="H453" s="15"/>
      <c r="I453" s="15"/>
      <c r="J453" s="26" t="str">
        <f aca="false">IF(OR($H453="",$I453=""),"",$H453*$I453)</f>
        <v/>
      </c>
      <c r="K453" s="14"/>
    </row>
    <row r="454" customFormat="false" ht="15" hidden="false" customHeight="false" outlineLevel="0" collapsed="false">
      <c r="B454" s="14"/>
      <c r="C454" s="14"/>
      <c r="D454" s="14"/>
      <c r="E454" s="14"/>
      <c r="F454" s="14"/>
      <c r="G454" s="14"/>
      <c r="H454" s="15"/>
      <c r="I454" s="15"/>
      <c r="J454" s="26" t="str">
        <f aca="false">IF(OR($H454="",$I454=""),"",$H454*$I454)</f>
        <v/>
      </c>
      <c r="K454" s="14"/>
    </row>
    <row r="455" customFormat="false" ht="15" hidden="false" customHeight="false" outlineLevel="0" collapsed="false">
      <c r="B455" s="14"/>
      <c r="C455" s="14"/>
      <c r="D455" s="14"/>
      <c r="E455" s="14"/>
      <c r="F455" s="14"/>
      <c r="G455" s="14"/>
      <c r="H455" s="15"/>
      <c r="I455" s="15"/>
      <c r="J455" s="26" t="str">
        <f aca="false">IF(OR($H455="",$I455=""),"",$H455*$I455)</f>
        <v/>
      </c>
      <c r="K455" s="14"/>
    </row>
    <row r="456" customFormat="false" ht="15" hidden="false" customHeight="false" outlineLevel="0" collapsed="false">
      <c r="B456" s="14"/>
      <c r="C456" s="14"/>
      <c r="D456" s="14"/>
      <c r="E456" s="14"/>
      <c r="F456" s="14"/>
      <c r="G456" s="14"/>
      <c r="H456" s="15"/>
      <c r="I456" s="15"/>
      <c r="J456" s="26" t="str">
        <f aca="false">IF(OR($H456="",$I456=""),"",$H456*$I456)</f>
        <v/>
      </c>
      <c r="K456" s="14"/>
    </row>
    <row r="457" customFormat="false" ht="15" hidden="false" customHeight="false" outlineLevel="0" collapsed="false">
      <c r="B457" s="14"/>
      <c r="C457" s="14"/>
      <c r="D457" s="14"/>
      <c r="E457" s="14"/>
      <c r="F457" s="14"/>
      <c r="G457" s="14"/>
      <c r="H457" s="15"/>
      <c r="I457" s="15"/>
      <c r="J457" s="26" t="str">
        <f aca="false">IF(OR($H457="",$I457=""),"",$H457*$I457)</f>
        <v/>
      </c>
      <c r="K457" s="14"/>
    </row>
    <row r="458" customFormat="false" ht="15" hidden="false" customHeight="false" outlineLevel="0" collapsed="false">
      <c r="B458" s="14"/>
      <c r="C458" s="14"/>
      <c r="D458" s="14"/>
      <c r="E458" s="14"/>
      <c r="F458" s="14"/>
      <c r="G458" s="14"/>
      <c r="H458" s="15"/>
      <c r="I458" s="15"/>
      <c r="J458" s="26" t="str">
        <f aca="false">IF(OR($H458="",$I458=""),"",$H458*$I458)</f>
        <v/>
      </c>
      <c r="K458" s="14"/>
    </row>
    <row r="459" customFormat="false" ht="15" hidden="false" customHeight="false" outlineLevel="0" collapsed="false">
      <c r="B459" s="14"/>
      <c r="C459" s="14"/>
      <c r="D459" s="14"/>
      <c r="E459" s="14"/>
      <c r="F459" s="14"/>
      <c r="G459" s="14"/>
      <c r="H459" s="15"/>
      <c r="I459" s="15"/>
      <c r="J459" s="26" t="str">
        <f aca="false">IF(OR($H459="",$I459=""),"",$H459*$I459)</f>
        <v/>
      </c>
      <c r="K459" s="14"/>
    </row>
    <row r="460" customFormat="false" ht="15" hidden="false" customHeight="false" outlineLevel="0" collapsed="false">
      <c r="B460" s="14"/>
      <c r="C460" s="14"/>
      <c r="D460" s="14"/>
      <c r="E460" s="14"/>
      <c r="F460" s="14"/>
      <c r="G460" s="14"/>
      <c r="H460" s="15"/>
      <c r="I460" s="15"/>
      <c r="J460" s="26" t="str">
        <f aca="false">IF(OR($H460="",$I460=""),"",$H460*$I460)</f>
        <v/>
      </c>
      <c r="K460" s="14"/>
    </row>
    <row r="461" customFormat="false" ht="15" hidden="false" customHeight="false" outlineLevel="0" collapsed="false">
      <c r="B461" s="14"/>
      <c r="C461" s="14"/>
      <c r="D461" s="14"/>
      <c r="E461" s="14"/>
      <c r="F461" s="14"/>
      <c r="G461" s="14"/>
      <c r="H461" s="15"/>
      <c r="I461" s="15"/>
      <c r="J461" s="26" t="str">
        <f aca="false">IF(OR($H461="",$I461=""),"",$H461*$I461)</f>
        <v/>
      </c>
      <c r="K461" s="14"/>
    </row>
    <row r="462" customFormat="false" ht="15" hidden="false" customHeight="false" outlineLevel="0" collapsed="false">
      <c r="B462" s="14"/>
      <c r="C462" s="14"/>
      <c r="D462" s="14"/>
      <c r="E462" s="14"/>
      <c r="F462" s="14"/>
      <c r="G462" s="14"/>
      <c r="H462" s="15"/>
      <c r="I462" s="15"/>
      <c r="J462" s="26" t="str">
        <f aca="false">IF(OR($H462="",$I462=""),"",$H462*$I462)</f>
        <v/>
      </c>
      <c r="K462" s="14"/>
    </row>
    <row r="463" customFormat="false" ht="15" hidden="false" customHeight="false" outlineLevel="0" collapsed="false">
      <c r="B463" s="14"/>
      <c r="C463" s="14"/>
      <c r="D463" s="14"/>
      <c r="E463" s="14"/>
      <c r="F463" s="14"/>
      <c r="G463" s="14"/>
      <c r="H463" s="15"/>
      <c r="I463" s="15"/>
      <c r="J463" s="26" t="str">
        <f aca="false">IF(OR($H463="",$I463=""),"",$H463*$I463)</f>
        <v/>
      </c>
      <c r="K463" s="14"/>
    </row>
    <row r="464" customFormat="false" ht="15" hidden="false" customHeight="false" outlineLevel="0" collapsed="false">
      <c r="B464" s="14"/>
      <c r="C464" s="14"/>
      <c r="D464" s="14"/>
      <c r="E464" s="14"/>
      <c r="F464" s="14"/>
      <c r="G464" s="14"/>
      <c r="H464" s="15"/>
      <c r="I464" s="15"/>
      <c r="J464" s="26" t="str">
        <f aca="false">IF(OR($H464="",$I464=""),"",$H464*$I464)</f>
        <v/>
      </c>
      <c r="K464" s="14"/>
    </row>
    <row r="465" customFormat="false" ht="15" hidden="false" customHeight="false" outlineLevel="0" collapsed="false">
      <c r="B465" s="14"/>
      <c r="C465" s="14"/>
      <c r="D465" s="14"/>
      <c r="E465" s="14"/>
      <c r="F465" s="14"/>
      <c r="G465" s="14"/>
      <c r="H465" s="15"/>
      <c r="I465" s="15"/>
      <c r="J465" s="26" t="str">
        <f aca="false">IF(OR($H465="",$I465=""),"",$H465*$I465)</f>
        <v/>
      </c>
      <c r="K465" s="14"/>
    </row>
    <row r="466" customFormat="false" ht="15" hidden="false" customHeight="false" outlineLevel="0" collapsed="false">
      <c r="B466" s="14"/>
      <c r="C466" s="14"/>
      <c r="D466" s="14"/>
      <c r="E466" s="14"/>
      <c r="F466" s="14"/>
      <c r="G466" s="14"/>
      <c r="H466" s="15"/>
      <c r="I466" s="15"/>
      <c r="J466" s="26" t="str">
        <f aca="false">IF(OR($H466="",$I466=""),"",$H466*$I466)</f>
        <v/>
      </c>
      <c r="K466" s="14"/>
    </row>
    <row r="467" customFormat="false" ht="15" hidden="false" customHeight="false" outlineLevel="0" collapsed="false">
      <c r="B467" s="14"/>
      <c r="C467" s="14"/>
      <c r="D467" s="14"/>
      <c r="E467" s="14"/>
      <c r="F467" s="14"/>
      <c r="G467" s="14"/>
      <c r="H467" s="15"/>
      <c r="I467" s="15"/>
      <c r="J467" s="26" t="str">
        <f aca="false">IF(OR($H467="",$I467=""),"",$H467*$I467)</f>
        <v/>
      </c>
      <c r="K467" s="14"/>
    </row>
    <row r="468" customFormat="false" ht="15" hidden="false" customHeight="false" outlineLevel="0" collapsed="false">
      <c r="B468" s="14"/>
      <c r="C468" s="14"/>
      <c r="D468" s="14"/>
      <c r="E468" s="14"/>
      <c r="F468" s="14"/>
      <c r="G468" s="14"/>
      <c r="H468" s="15"/>
      <c r="I468" s="15"/>
      <c r="J468" s="26" t="str">
        <f aca="false">IF(OR($H468="",$I468=""),"",$H468*$I468)</f>
        <v/>
      </c>
      <c r="K468" s="14"/>
    </row>
    <row r="469" customFormat="false" ht="15" hidden="false" customHeight="false" outlineLevel="0" collapsed="false">
      <c r="B469" s="14"/>
      <c r="C469" s="14"/>
      <c r="D469" s="14"/>
      <c r="E469" s="14"/>
      <c r="F469" s="14"/>
      <c r="G469" s="14"/>
      <c r="H469" s="15"/>
      <c r="I469" s="15"/>
      <c r="J469" s="26" t="str">
        <f aca="false">IF(OR($H469="",$I469=""),"",$H469*$I469)</f>
        <v/>
      </c>
      <c r="K469" s="14"/>
    </row>
    <row r="470" customFormat="false" ht="15" hidden="false" customHeight="false" outlineLevel="0" collapsed="false">
      <c r="B470" s="14"/>
      <c r="C470" s="14"/>
      <c r="D470" s="14"/>
      <c r="E470" s="14"/>
      <c r="F470" s="14"/>
      <c r="G470" s="14"/>
      <c r="H470" s="15"/>
      <c r="I470" s="15"/>
      <c r="J470" s="26" t="str">
        <f aca="false">IF(OR($H470="",$I470=""),"",$H470*$I470)</f>
        <v/>
      </c>
      <c r="K470" s="14"/>
    </row>
    <row r="471" customFormat="false" ht="15" hidden="false" customHeight="false" outlineLevel="0" collapsed="false">
      <c r="B471" s="14"/>
      <c r="C471" s="14"/>
      <c r="D471" s="14"/>
      <c r="E471" s="14"/>
      <c r="F471" s="14"/>
      <c r="G471" s="14"/>
      <c r="H471" s="15"/>
      <c r="I471" s="15"/>
      <c r="J471" s="26" t="str">
        <f aca="false">IF(OR($H471="",$I471=""),"",$H471*$I471)</f>
        <v/>
      </c>
      <c r="K471" s="14"/>
    </row>
    <row r="472" customFormat="false" ht="15" hidden="false" customHeight="false" outlineLevel="0" collapsed="false">
      <c r="B472" s="14"/>
      <c r="C472" s="14"/>
      <c r="D472" s="14"/>
      <c r="E472" s="14"/>
      <c r="F472" s="14"/>
      <c r="G472" s="14"/>
      <c r="H472" s="15"/>
      <c r="I472" s="15"/>
      <c r="J472" s="26" t="str">
        <f aca="false">IF(OR($H472="",$I472=""),"",$H472*$I472)</f>
        <v/>
      </c>
      <c r="K472" s="14"/>
    </row>
    <row r="473" customFormat="false" ht="15" hidden="false" customHeight="false" outlineLevel="0" collapsed="false">
      <c r="B473" s="14"/>
      <c r="C473" s="14"/>
      <c r="D473" s="14"/>
      <c r="E473" s="14"/>
      <c r="F473" s="14"/>
      <c r="G473" s="14"/>
      <c r="H473" s="15"/>
      <c r="I473" s="15"/>
      <c r="J473" s="26" t="str">
        <f aca="false">IF(OR($H473="",$I473=""),"",$H473*$I473)</f>
        <v/>
      </c>
      <c r="K473" s="14"/>
    </row>
    <row r="474" customFormat="false" ht="15" hidden="false" customHeight="false" outlineLevel="0" collapsed="false">
      <c r="B474" s="14"/>
      <c r="C474" s="14"/>
      <c r="D474" s="14"/>
      <c r="E474" s="14"/>
      <c r="F474" s="14"/>
      <c r="G474" s="14"/>
      <c r="H474" s="15"/>
      <c r="I474" s="15"/>
      <c r="J474" s="26" t="str">
        <f aca="false">IF(OR($H474="",$I474=""),"",$H474*$I474)</f>
        <v/>
      </c>
      <c r="K474" s="14"/>
    </row>
    <row r="475" customFormat="false" ht="15" hidden="false" customHeight="false" outlineLevel="0" collapsed="false">
      <c r="B475" s="14"/>
      <c r="C475" s="14"/>
      <c r="D475" s="14"/>
      <c r="E475" s="14"/>
      <c r="F475" s="14"/>
      <c r="G475" s="14"/>
      <c r="H475" s="15"/>
      <c r="I475" s="15"/>
      <c r="J475" s="26" t="str">
        <f aca="false">IF(OR($H475="",$I475=""),"",$H475*$I475)</f>
        <v/>
      </c>
      <c r="K475" s="14"/>
    </row>
    <row r="476" customFormat="false" ht="15" hidden="false" customHeight="false" outlineLevel="0" collapsed="false">
      <c r="B476" s="14"/>
      <c r="C476" s="14"/>
      <c r="D476" s="14"/>
      <c r="E476" s="14"/>
      <c r="F476" s="14"/>
      <c r="G476" s="14"/>
      <c r="H476" s="15"/>
      <c r="I476" s="15"/>
      <c r="J476" s="26" t="str">
        <f aca="false">IF(OR($H476="",$I476=""),"",$H476*$I476)</f>
        <v/>
      </c>
      <c r="K476" s="14"/>
    </row>
    <row r="477" customFormat="false" ht="15" hidden="false" customHeight="false" outlineLevel="0" collapsed="false">
      <c r="B477" s="14"/>
      <c r="C477" s="14"/>
      <c r="D477" s="14"/>
      <c r="E477" s="14"/>
      <c r="F477" s="14"/>
      <c r="G477" s="14"/>
      <c r="H477" s="15"/>
      <c r="I477" s="15"/>
      <c r="J477" s="26" t="str">
        <f aca="false">IF(OR($H477="",$I477=""),"",$H477*$I477)</f>
        <v/>
      </c>
      <c r="K477" s="14"/>
    </row>
    <row r="478" customFormat="false" ht="15" hidden="false" customHeight="false" outlineLevel="0" collapsed="false">
      <c r="B478" s="14"/>
      <c r="C478" s="14"/>
      <c r="D478" s="14"/>
      <c r="E478" s="14"/>
      <c r="F478" s="14"/>
      <c r="G478" s="14"/>
      <c r="H478" s="15"/>
      <c r="I478" s="15"/>
      <c r="J478" s="26" t="str">
        <f aca="false">IF(OR($H478="",$I478=""),"",$H478*$I478)</f>
        <v/>
      </c>
      <c r="K478" s="14"/>
    </row>
    <row r="479" customFormat="false" ht="15" hidden="false" customHeight="false" outlineLevel="0" collapsed="false">
      <c r="B479" s="14"/>
      <c r="C479" s="14"/>
      <c r="D479" s="14"/>
      <c r="E479" s="14"/>
      <c r="F479" s="14"/>
      <c r="G479" s="14"/>
      <c r="H479" s="15"/>
      <c r="I479" s="15"/>
      <c r="J479" s="26" t="str">
        <f aca="false">IF(OR($H479="",$I479=""),"",$H479*$I479)</f>
        <v/>
      </c>
      <c r="K479" s="14"/>
    </row>
    <row r="480" customFormat="false" ht="15" hidden="false" customHeight="false" outlineLevel="0" collapsed="false">
      <c r="B480" s="14"/>
      <c r="C480" s="14"/>
      <c r="D480" s="14"/>
      <c r="E480" s="14"/>
      <c r="F480" s="14"/>
      <c r="G480" s="14"/>
      <c r="H480" s="15"/>
      <c r="I480" s="15"/>
      <c r="J480" s="26" t="str">
        <f aca="false">IF(OR($H480="",$I480=""),"",$H480*$I480)</f>
        <v/>
      </c>
      <c r="K480" s="14"/>
    </row>
    <row r="481" customFormat="false" ht="15" hidden="false" customHeight="false" outlineLevel="0" collapsed="false">
      <c r="B481" s="14"/>
      <c r="C481" s="14"/>
      <c r="D481" s="14"/>
      <c r="E481" s="14"/>
      <c r="F481" s="14"/>
      <c r="G481" s="14"/>
      <c r="H481" s="15"/>
      <c r="I481" s="15"/>
      <c r="J481" s="26" t="str">
        <f aca="false">IF(OR($H481="",$I481=""),"",$H481*$I481)</f>
        <v/>
      </c>
      <c r="K481" s="14"/>
    </row>
    <row r="482" customFormat="false" ht="15" hidden="false" customHeight="false" outlineLevel="0" collapsed="false">
      <c r="B482" s="14"/>
      <c r="C482" s="14"/>
      <c r="D482" s="14"/>
      <c r="E482" s="14"/>
      <c r="F482" s="14"/>
      <c r="G482" s="14"/>
      <c r="H482" s="15"/>
      <c r="I482" s="15"/>
      <c r="J482" s="26" t="str">
        <f aca="false">IF(OR($H482="",$I482=""),"",$H482*$I482)</f>
        <v/>
      </c>
      <c r="K482" s="14"/>
    </row>
    <row r="483" customFormat="false" ht="15" hidden="false" customHeight="false" outlineLevel="0" collapsed="false">
      <c r="B483" s="14"/>
      <c r="C483" s="14"/>
      <c r="D483" s="14"/>
      <c r="E483" s="14"/>
      <c r="F483" s="14"/>
      <c r="G483" s="14"/>
      <c r="H483" s="15"/>
      <c r="I483" s="15"/>
      <c r="J483" s="26" t="str">
        <f aca="false">IF(OR($H483="",$I483=""),"",$H483*$I483)</f>
        <v/>
      </c>
      <c r="K483" s="14"/>
    </row>
    <row r="484" customFormat="false" ht="15" hidden="false" customHeight="false" outlineLevel="0" collapsed="false">
      <c r="B484" s="14"/>
      <c r="C484" s="14"/>
      <c r="D484" s="14"/>
      <c r="E484" s="14"/>
      <c r="F484" s="14"/>
      <c r="G484" s="14"/>
      <c r="H484" s="15"/>
      <c r="I484" s="15"/>
      <c r="J484" s="26" t="str">
        <f aca="false">IF(OR($H484="",$I484=""),"",$H484*$I484)</f>
        <v/>
      </c>
      <c r="K484" s="14"/>
    </row>
    <row r="485" customFormat="false" ht="15" hidden="false" customHeight="false" outlineLevel="0" collapsed="false">
      <c r="B485" s="14"/>
      <c r="C485" s="14"/>
      <c r="D485" s="14"/>
      <c r="E485" s="14"/>
      <c r="F485" s="14"/>
      <c r="G485" s="14"/>
      <c r="H485" s="15"/>
      <c r="I485" s="15"/>
      <c r="J485" s="26" t="str">
        <f aca="false">IF(OR($H485="",$I485=""),"",$H485*$I485)</f>
        <v/>
      </c>
      <c r="K485" s="14"/>
    </row>
    <row r="486" customFormat="false" ht="15" hidden="false" customHeight="false" outlineLevel="0" collapsed="false">
      <c r="B486" s="14"/>
      <c r="C486" s="14"/>
      <c r="D486" s="14"/>
      <c r="E486" s="14"/>
      <c r="F486" s="14"/>
      <c r="G486" s="14"/>
      <c r="H486" s="15"/>
      <c r="I486" s="15"/>
      <c r="J486" s="26" t="str">
        <f aca="false">IF(OR($H486="",$I486=""),"",$H486*$I486)</f>
        <v/>
      </c>
      <c r="K486" s="14"/>
    </row>
    <row r="487" customFormat="false" ht="15" hidden="false" customHeight="false" outlineLevel="0" collapsed="false">
      <c r="B487" s="14"/>
      <c r="C487" s="14"/>
      <c r="D487" s="14"/>
      <c r="E487" s="14"/>
      <c r="F487" s="14"/>
      <c r="G487" s="14"/>
      <c r="H487" s="15"/>
      <c r="I487" s="15"/>
      <c r="J487" s="26" t="str">
        <f aca="false">IF(OR($H487="",$I487=""),"",$H487*$I487)</f>
        <v/>
      </c>
      <c r="K487" s="14"/>
    </row>
    <row r="488" customFormat="false" ht="15" hidden="false" customHeight="false" outlineLevel="0" collapsed="false">
      <c r="B488" s="14"/>
      <c r="C488" s="14"/>
      <c r="D488" s="14"/>
      <c r="E488" s="14"/>
      <c r="F488" s="14"/>
      <c r="G488" s="14"/>
      <c r="H488" s="15"/>
      <c r="I488" s="15"/>
      <c r="J488" s="26" t="str">
        <f aca="false">IF(OR($H488="",$I488=""),"",$H488*$I488)</f>
        <v/>
      </c>
      <c r="K488" s="14"/>
    </row>
    <row r="489" customFormat="false" ht="15" hidden="false" customHeight="false" outlineLevel="0" collapsed="false">
      <c r="B489" s="14"/>
      <c r="C489" s="14"/>
      <c r="D489" s="14"/>
      <c r="E489" s="14"/>
      <c r="F489" s="14"/>
      <c r="G489" s="14"/>
      <c r="H489" s="15"/>
      <c r="I489" s="15"/>
      <c r="J489" s="26" t="str">
        <f aca="false">IF(OR($H489="",$I489=""),"",$H489*$I489)</f>
        <v/>
      </c>
      <c r="K489" s="14"/>
    </row>
    <row r="490" customFormat="false" ht="15" hidden="false" customHeight="false" outlineLevel="0" collapsed="false">
      <c r="B490" s="14"/>
      <c r="C490" s="14"/>
      <c r="D490" s="14"/>
      <c r="E490" s="14"/>
      <c r="F490" s="14"/>
      <c r="G490" s="14"/>
      <c r="H490" s="15"/>
      <c r="I490" s="15"/>
      <c r="J490" s="26" t="str">
        <f aca="false">IF(OR($H490="",$I490=""),"",$H490*$I490)</f>
        <v/>
      </c>
      <c r="K490" s="14"/>
    </row>
    <row r="491" customFormat="false" ht="15" hidden="false" customHeight="false" outlineLevel="0" collapsed="false">
      <c r="B491" s="14"/>
      <c r="C491" s="14"/>
      <c r="D491" s="14"/>
      <c r="E491" s="14"/>
      <c r="F491" s="14"/>
      <c r="G491" s="14"/>
      <c r="H491" s="15"/>
      <c r="I491" s="15"/>
      <c r="J491" s="26" t="str">
        <f aca="false">IF(OR($H491="",$I491=""),"",$H491*$I491)</f>
        <v/>
      </c>
      <c r="K491" s="14"/>
    </row>
    <row r="492" customFormat="false" ht="15" hidden="false" customHeight="false" outlineLevel="0" collapsed="false">
      <c r="B492" s="14"/>
      <c r="C492" s="14"/>
      <c r="D492" s="14"/>
      <c r="E492" s="14"/>
      <c r="F492" s="14"/>
      <c r="G492" s="14"/>
      <c r="H492" s="15"/>
      <c r="I492" s="15"/>
      <c r="J492" s="26" t="str">
        <f aca="false">IF(OR($H492="",$I492=""),"",$H492*$I492)</f>
        <v/>
      </c>
      <c r="K492" s="14"/>
    </row>
    <row r="493" customFormat="false" ht="15" hidden="false" customHeight="false" outlineLevel="0" collapsed="false">
      <c r="B493" s="14"/>
      <c r="C493" s="14"/>
      <c r="D493" s="14"/>
      <c r="E493" s="14"/>
      <c r="F493" s="14"/>
      <c r="G493" s="14"/>
      <c r="H493" s="15"/>
      <c r="I493" s="15"/>
      <c r="J493" s="26" t="str">
        <f aca="false">IF(OR($H493="",$I493=""),"",$H493*$I493)</f>
        <v/>
      </c>
      <c r="K493" s="14"/>
    </row>
    <row r="494" customFormat="false" ht="15" hidden="false" customHeight="false" outlineLevel="0" collapsed="false">
      <c r="B494" s="14"/>
      <c r="C494" s="14"/>
      <c r="D494" s="14"/>
      <c r="E494" s="14"/>
      <c r="F494" s="14"/>
      <c r="G494" s="14"/>
      <c r="H494" s="15"/>
      <c r="I494" s="15"/>
      <c r="J494" s="26" t="str">
        <f aca="false">IF(OR($H494="",$I494=""),"",$H494*$I494)</f>
        <v/>
      </c>
      <c r="K494" s="14"/>
    </row>
    <row r="495" customFormat="false" ht="15" hidden="false" customHeight="false" outlineLevel="0" collapsed="false">
      <c r="B495" s="14"/>
      <c r="C495" s="14"/>
      <c r="D495" s="14"/>
      <c r="E495" s="14"/>
      <c r="F495" s="14"/>
      <c r="G495" s="14"/>
      <c r="H495" s="15"/>
      <c r="I495" s="15"/>
      <c r="J495" s="26" t="str">
        <f aca="false">IF(OR($H495="",$I495=""),"",$H495*$I495)</f>
        <v/>
      </c>
      <c r="K495" s="14"/>
    </row>
    <row r="496" customFormat="false" ht="15" hidden="false" customHeight="false" outlineLevel="0" collapsed="false">
      <c r="B496" s="14"/>
      <c r="C496" s="14"/>
      <c r="D496" s="14"/>
      <c r="E496" s="14"/>
      <c r="F496" s="14"/>
      <c r="G496" s="14"/>
      <c r="H496" s="15"/>
      <c r="I496" s="15"/>
      <c r="J496" s="26" t="str">
        <f aca="false">IF(OR($H496="",$I496=""),"",$H496*$I496)</f>
        <v/>
      </c>
      <c r="K496" s="14"/>
    </row>
    <row r="497" customFormat="false" ht="15" hidden="false" customHeight="false" outlineLevel="0" collapsed="false">
      <c r="B497" s="14"/>
      <c r="C497" s="14"/>
      <c r="D497" s="14"/>
      <c r="E497" s="14"/>
      <c r="F497" s="14"/>
      <c r="G497" s="14"/>
      <c r="H497" s="15"/>
      <c r="I497" s="15"/>
      <c r="J497" s="26" t="str">
        <f aca="false">IF(OR($H497="",$I497=""),"",$H497*$I497)</f>
        <v/>
      </c>
      <c r="K497" s="14"/>
    </row>
    <row r="498" customFormat="false" ht="15" hidden="false" customHeight="false" outlineLevel="0" collapsed="false">
      <c r="B498" s="14"/>
      <c r="C498" s="14"/>
      <c r="D498" s="14"/>
      <c r="E498" s="14"/>
      <c r="F498" s="14"/>
      <c r="G498" s="14"/>
      <c r="H498" s="15"/>
      <c r="I498" s="15"/>
      <c r="J498" s="26" t="str">
        <f aca="false">IF(OR($H498="",$I498=""),"",$H498*$I498)</f>
        <v/>
      </c>
      <c r="K498" s="14"/>
    </row>
    <row r="499" customFormat="false" ht="15" hidden="false" customHeight="false" outlineLevel="0" collapsed="false">
      <c r="B499" s="14"/>
      <c r="C499" s="14"/>
      <c r="D499" s="14"/>
      <c r="E499" s="14"/>
      <c r="F499" s="14"/>
      <c r="G499" s="14"/>
      <c r="H499" s="15"/>
      <c r="I499" s="15"/>
      <c r="J499" s="26" t="str">
        <f aca="false">IF(OR($H499="",$I499=""),"",$H499*$I499)</f>
        <v/>
      </c>
      <c r="K499" s="14"/>
    </row>
    <row r="500" customFormat="false" ht="15" hidden="false" customHeight="false" outlineLevel="0" collapsed="false">
      <c r="B500" s="14"/>
      <c r="C500" s="14"/>
      <c r="D500" s="14"/>
      <c r="E500" s="14"/>
      <c r="F500" s="14"/>
      <c r="G500" s="14"/>
      <c r="H500" s="15"/>
      <c r="I500" s="15"/>
      <c r="J500" s="26" t="str">
        <f aca="false">IF(OR($H500="",$I500=""),"",$H500*$I500)</f>
        <v/>
      </c>
      <c r="K500" s="14"/>
    </row>
    <row r="501" customFormat="false" ht="15" hidden="false" customHeight="false" outlineLevel="0" collapsed="false">
      <c r="B501" s="14"/>
      <c r="C501" s="14"/>
      <c r="D501" s="14"/>
      <c r="E501" s="14"/>
      <c r="F501" s="14"/>
      <c r="G501" s="14"/>
      <c r="H501" s="15"/>
      <c r="I501" s="15"/>
      <c r="J501" s="26" t="str">
        <f aca="false">IF(OR($H501="",$I501=""),"",$H501*$I501)</f>
        <v/>
      </c>
      <c r="K501" s="14"/>
    </row>
    <row r="502" customFormat="false" ht="15" hidden="false" customHeight="false" outlineLevel="0" collapsed="false">
      <c r="B502" s="14"/>
      <c r="C502" s="14"/>
      <c r="D502" s="14"/>
      <c r="E502" s="14"/>
      <c r="F502" s="14"/>
      <c r="G502" s="14"/>
      <c r="H502" s="15"/>
      <c r="I502" s="15"/>
      <c r="J502" s="26" t="str">
        <f aca="false">IF(OR($H502="",$I502=""),"",$H502*$I502)</f>
        <v/>
      </c>
      <c r="K502" s="14"/>
    </row>
    <row r="503" customFormat="false" ht="15" hidden="false" customHeight="false" outlineLevel="0" collapsed="false">
      <c r="B503" s="14"/>
      <c r="C503" s="14"/>
      <c r="D503" s="14"/>
      <c r="E503" s="14"/>
      <c r="F503" s="14"/>
      <c r="G503" s="14"/>
      <c r="H503" s="15"/>
      <c r="I503" s="15"/>
      <c r="J503" s="26" t="str">
        <f aca="false">IF(OR($H503="",$I503=""),"",$H503*$I503)</f>
        <v/>
      </c>
      <c r="K503" s="14"/>
    </row>
    <row r="504" customFormat="false" ht="15" hidden="false" customHeight="false" outlineLevel="0" collapsed="false">
      <c r="B504" s="14"/>
      <c r="C504" s="14"/>
      <c r="D504" s="14"/>
      <c r="E504" s="14"/>
      <c r="F504" s="14"/>
      <c r="G504" s="14"/>
      <c r="H504" s="15"/>
      <c r="I504" s="15"/>
      <c r="J504" s="26" t="str">
        <f aca="false">IF(OR($H504="",$I504=""),"",$H504*$I504)</f>
        <v/>
      </c>
      <c r="K504" s="14"/>
    </row>
  </sheetData>
  <dataValidations count="3">
    <dataValidation allowBlank="true" errorStyle="stop" operator="between" showDropDown="false" showErrorMessage="false" showInputMessage="false" sqref="D5:D504" type="list">
      <formula1>"COSTO,RICAVO"</formula1>
      <formula2>0</formula2>
    </dataValidation>
    <dataValidation allowBlank="true" errorStyle="stop" operator="between" showDropDown="false" showErrorMessage="false" showInputMessage="false" sqref="E5:E504" type="list">
      <formula1>"Materiali,Manodopera,Subappalti,Noli e mezzi,Varianti,Sicurezza,Smaltimenti,Spese varie,SAL,Acconto,Saldo"</formula1>
      <formula2>0</formula2>
    </dataValidation>
    <dataValidation allowBlank="true" errorStyle="stop" operator="between" showDropDown="false" showErrorMessage="false" showInputMessage="false" sqref="C5:C504" type="list">
      <formula1>Cantieri!$B$9:$B$28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2026-08-27T08:48:54Z</dcterms:created>
  <dc:creator>Portante (www.portante.it)</dc:creator>
  <dc:description/>
  <dc:language>it-IT</dc:language>
  <cp:lastModifiedBy/>
  <dcterms:modified xsi:type="dcterms:W3CDTF">2026-08-27T08:48:55Z</dcterms:modified>
  <cp:revision>0</cp:revision>
  <dc:subject/>
  <dc:title>Modello di gestione cantieri in Excel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